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30" tabRatio="900" activeTab="0"/>
  </bookViews>
  <sheets>
    <sheet name="CARATULA" sheetId="1" r:id="rId1"/>
    <sheet name="ING 1" sheetId="2" r:id="rId2"/>
    <sheet name="XADMVA2" sheetId="3" r:id="rId3"/>
    <sheet name="ECONOMICA X TIPO DE GASTO 3" sheetId="4" r:id="rId4"/>
    <sheet name="XOBJETO DEL GASTO 2" sheetId="5" r:id="rId5"/>
    <sheet name="FUNCIONALNVO 5" sheetId="6" r:id="rId6"/>
  </sheets>
  <definedNames>
    <definedName name="_xlnm.Print_Area" localSheetId="0">'CARATULA'!$A$1:$H$63</definedName>
    <definedName name="_xlnm.Print_Area" localSheetId="3">'ECONOMICA X TIPO DE GASTO 3'!$A$1:$M$36</definedName>
    <definedName name="_xlnm.Print_Area" localSheetId="5">'FUNCIONALNVO 5'!$B$1:$L$68</definedName>
    <definedName name="_xlnm.Print_Area" localSheetId="2">'XADMVA2'!$A$1:$K$20</definedName>
    <definedName name="_xlnm.Print_Area" localSheetId="4">'XOBJETO DEL GASTO 2'!$C$1:$L$96</definedName>
    <definedName name="_xlnm.Print_Titles" localSheetId="3">'ECONOMICA X TIPO DE GASTO 3'!$11:$14</definedName>
    <definedName name="_xlnm.Print_Titles" localSheetId="4">'XOBJETO DEL GASTO 2'!$2:$14</definedName>
  </definedNames>
  <calcPr fullCalcOnLoad="1"/>
</workbook>
</file>

<file path=xl/sharedStrings.xml><?xml version="1.0" encoding="utf-8"?>
<sst xmlns="http://schemas.openxmlformats.org/spreadsheetml/2006/main" count="366" uniqueCount="250">
  <si>
    <t>( PESOS )</t>
  </si>
  <si>
    <t>INGRESO FEDERAL</t>
  </si>
  <si>
    <t>INGRESO PROPIO</t>
  </si>
  <si>
    <t>FONDO PRESUPUESTAL DISPONIBLE</t>
  </si>
  <si>
    <t>DE EJERCICIOS ANTERIORES</t>
  </si>
  <si>
    <t xml:space="preserve">PRESUPUESTO DEVENGADO </t>
  </si>
  <si>
    <t>PRESUPUESTO EJERCIDO</t>
  </si>
  <si>
    <t>PAGADO</t>
  </si>
  <si>
    <t>DEVENGADO</t>
  </si>
  <si>
    <t>TOTAL</t>
  </si>
  <si>
    <t xml:space="preserve"> </t>
  </si>
  <si>
    <t>ENTIDAD: INSTITUTO NACIONAL DE ENFERMEDADES RESPIRATORIAS</t>
  </si>
  <si>
    <t>EJERCIDO</t>
  </si>
  <si>
    <t>DIFERENCIA</t>
  </si>
  <si>
    <t>INGRESOS</t>
  </si>
  <si>
    <t/>
  </si>
  <si>
    <t>REC.EXT.</t>
  </si>
  <si>
    <t>C.P. MA.PATRICIA SIERRA MANCILLA</t>
  </si>
  <si>
    <t>JEFE DEPARTAMENTO DE REGISTRO PRESUPUESTAL</t>
  </si>
  <si>
    <t xml:space="preserve"> SUBDIRECTOR  DE RECURSOS FINANCIEROS</t>
  </si>
  <si>
    <t>ISMAEL COSIO VILLEGAS</t>
  </si>
  <si>
    <t xml:space="preserve">                     </t>
  </si>
  <si>
    <t>MODIFICADO</t>
  </si>
  <si>
    <t>RECAUDADO</t>
  </si>
  <si>
    <t>INSTITUTO NACIONAL DE ENFERMEDADES RESPIRATORIAS</t>
  </si>
  <si>
    <t>APROBADO</t>
  </si>
  <si>
    <t>(811)</t>
  </si>
  <si>
    <t>(812)</t>
  </si>
  <si>
    <t>(814)</t>
  </si>
  <si>
    <t>(815)</t>
  </si>
  <si>
    <t>LEY DE INGRESOS POR EJECUTAR</t>
  </si>
  <si>
    <t>LEY DE INGRESOS ESTIMADA (ORIGINAL)</t>
  </si>
  <si>
    <t>LEY DE INGRESOS DEVENGADA</t>
  </si>
  <si>
    <t>LEY DE INGRESOS RECAUDADA</t>
  </si>
  <si>
    <t>PRESUPUESTO DE EGRESOS POR EJERCER (822)</t>
  </si>
  <si>
    <t>PRESUPUESTO DE EGRESOS PAGADO (827)</t>
  </si>
  <si>
    <t>PRESUPUESTO DE EGRESOS EJERCIDO (826)</t>
  </si>
  <si>
    <t>PRESUPUESTO DE EGRESOS  DEVENGADO (825)</t>
  </si>
  <si>
    <t>PRESUPUESTO DE EGRESOS COMPROMETIDO (824)</t>
  </si>
  <si>
    <t>MODIFICACIONES A LA LEY DE INGRESOS ESTIMADA</t>
  </si>
  <si>
    <r>
      <t>(811)+'(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)</t>
    </r>
  </si>
  <si>
    <t xml:space="preserve">     Capítulo 3000       </t>
  </si>
  <si>
    <t xml:space="preserve">     Capítulo 1000        </t>
  </si>
  <si>
    <t>CONCEPTO</t>
  </si>
  <si>
    <t>(PESOS)</t>
  </si>
  <si>
    <t>Gobierno</t>
  </si>
  <si>
    <t>Desarrollo Social</t>
  </si>
  <si>
    <t>Desarrollo Econòmico</t>
  </si>
  <si>
    <t>Total del Gasto</t>
  </si>
  <si>
    <t>DENOMINACIÓN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</si>
  <si>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</si>
  <si>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</si>
  <si>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</si>
  <si>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</si>
  <si>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</si>
  <si>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</si>
  <si>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</si>
  <si>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</si>
  <si>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</si>
  <si>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</si>
  <si>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</si>
  <si>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</si>
  <si>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</si>
  <si>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</si>
  <si>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</si>
  <si>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</si>
  <si>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</si>
  <si>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</si>
  <si>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</si>
  <si>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</si>
  <si>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</si>
  <si>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</si>
  <si>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</si>
  <si>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</si>
  <si>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</si>
  <si>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</si>
  <si>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</si>
  <si>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</si>
  <si>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</si>
  <si>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</si>
  <si>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</si>
  <si>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</si>
  <si>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</si>
  <si>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</si>
  <si>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</si>
  <si>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</si>
  <si>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</si>
  <si>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</si>
  <si>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</si>
  <si>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</si>
  <si>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</si>
  <si>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</si>
  <si>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</si>
  <si>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</si>
  <si>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</si>
  <si>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</si>
  <si>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</si>
  <si>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</si>
  <si>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</si>
  <si>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Transferencias, asignaciones, subsidios y otras ayudas</t>
  </si>
  <si>
    <t>Ayudas sociales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</si>
  <si>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</si>
  <si>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</si>
  <si>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</si>
  <si>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</si>
  <si>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</si>
  <si>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</si>
  <si>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</si>
  <si>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</si>
  <si>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5600</t>
  </si>
  <si>
    <t>Maquinaria, otros equipos y herramientas</t>
  </si>
  <si>
    <t>6000</t>
  </si>
  <si>
    <t>Inversión pública</t>
  </si>
  <si>
    <t>6200</t>
  </si>
  <si>
    <t>Obra pública en bienes propios</t>
  </si>
  <si>
    <t>____________________________________________</t>
  </si>
  <si>
    <t>C.P.MA. PATRICIA SIERRA MANCILLA</t>
  </si>
  <si>
    <t>JEFE DEL DEPARTAMENTO DE</t>
  </si>
  <si>
    <t>REGISTRO PRESUPUESTAL</t>
  </si>
  <si>
    <t>RUBRO DE INGRESOS</t>
  </si>
  <si>
    <t>ESTIMADO</t>
  </si>
  <si>
    <t>AMPLIACIONES Y REDUCCIONES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</si>
  <si>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</si>
  <si>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</si>
  <si>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</si>
  <si>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</si>
  <si>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</si>
  <si>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</si>
  <si>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</si>
  <si>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</si>
  <si>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</si>
  <si>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</si>
  <si>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</si>
  <si>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</si>
  <si>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</si>
  <si>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TOTAL1/</t>
  </si>
  <si>
    <t>INGRESOS EXCEDENTES</t>
  </si>
  <si>
    <t>ESTADO ANALÍTICO DE INGRESOS POR FUENTE DE FINANCIAMIENTO</t>
  </si>
  <si>
    <t>INGRESOS DERIVADOS DE FINANCIAMIENTO</t>
  </si>
  <si>
    <t xml:space="preserve">     Capítulo 2000     </t>
  </si>
  <si>
    <t>Las columnas  del Presupuesto  Estimado y Modificado se presentan acumuladas al mes en curso</t>
  </si>
  <si>
    <t>C.P.NORMA AGUILAR BADILLO</t>
  </si>
  <si>
    <t>C.P. NORMA AGUILAR BADILLO</t>
  </si>
  <si>
    <t xml:space="preserve">     Capítulo 6000  </t>
  </si>
  <si>
    <t xml:space="preserve">     Capítulo 5000  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</si>
  <si>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</si>
  <si>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</si>
  <si>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</si>
  <si>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</si>
  <si>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</si>
  <si>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AMPLIACIONES/  (REDUCCIONES)</t>
  </si>
  <si>
    <t>EGRESOS</t>
  </si>
  <si>
    <t>SUBEJERCICIO</t>
  </si>
  <si>
    <t>3= (1+2)</t>
  </si>
  <si>
    <t>6=(3-4)</t>
  </si>
  <si>
    <t>Materias Primas y Materiales de Producción y Comercialización</t>
  </si>
  <si>
    <t>Materiales y Suministros Para Seguridad</t>
  </si>
  <si>
    <t>Servicios de Comunicación Social y Publicidad.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</si>
  <si>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</si>
  <si>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</si>
  <si>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</si>
  <si>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</si>
  <si>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</si>
  <si>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</si>
  <si>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</si>
  <si>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</si>
  <si>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</si>
  <si>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</si>
  <si>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</si>
  <si>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</si>
  <si>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</si>
  <si>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</si>
  <si>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</si>
  <si>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</si>
  <si>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</si>
  <si>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</si>
  <si>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</si>
  <si>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</si>
  <si>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</si>
  <si>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</si>
  <si>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</si>
  <si>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</si>
  <si>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</si>
  <si>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</si>
  <si>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</si>
  <si>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</si>
  <si>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</si>
  <si>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</si>
  <si>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</si>
  <si>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</si>
  <si>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</si>
  <si>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</si>
  <si>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</si>
  <si>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</si>
  <si>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 ECONÓMICA (POR TIPO DE GASTO)</t>
  </si>
  <si>
    <t xml:space="preserve">ESTADO ANALÍTICO DEL EJERCICIO DEL PRESUPUESTO DE EGRESOS </t>
  </si>
  <si>
    <t>CLASIFICACIÓN POR OBJETO DEL GASTO (CAPÍTULO Y CONCEPTO)</t>
  </si>
  <si>
    <t>AMORTIZACIÓN DE LA DEUDA Y DISMINUCIÓN DE PASIVOS</t>
  </si>
  <si>
    <t>PENSIONES Y JUBILACIONES</t>
  </si>
  <si>
    <t xml:space="preserve">PARTICIPACIONES  </t>
  </si>
  <si>
    <t>CLASIFICACIÓN ADMINISTRATIVA</t>
  </si>
  <si>
    <t>TOTAL DEL GASTO</t>
  </si>
  <si>
    <t>INSTITUTO NACIONAL DE ENFERMEDADES RESPIRATORIAS "ISMAEL COSIO VILLEGAS"</t>
  </si>
  <si>
    <t>CLASIFICACION FUNCIONAL (FINALIDAD Y FUNCIÓN)</t>
  </si>
  <si>
    <t>AMPLIACIONES/ REDUCCIONES</t>
  </si>
  <si>
    <t>3=(1+2)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</si>
  <si>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</si>
  <si>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</si>
  <si>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</si>
  <si>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</si>
  <si>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</si>
  <si>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</si>
  <si>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</si>
  <si>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</si>
  <si>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</si>
  <si>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</si>
  <si>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</si>
  <si>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</si>
  <si>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</si>
  <si>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</si>
  <si>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</si>
  <si>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</si>
  <si>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</si>
  <si>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</si>
  <si>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</si>
  <si>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</si>
  <si>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</si>
  <si>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</si>
  <si>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</si>
  <si>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</si>
  <si>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</si>
  <si>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</si>
  <si>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</si>
  <si>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</si>
  <si>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</si>
  <si>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 INGRESOS</t>
  </si>
  <si>
    <t>O001</t>
  </si>
  <si>
    <t>E022</t>
  </si>
  <si>
    <t>GASTO DE CAPITAL</t>
  </si>
  <si>
    <t>GASTO CORRIENTE</t>
  </si>
  <si>
    <t>Bajo protesta de decir verdad declaramos que los Estados Financieros Presupuestales, son razonablemente correctos y responsabilidad del emisor.</t>
  </si>
  <si>
    <t>ESTADO DE SITUACION PRESUPUESTAL PERIODO: DEL 1o.  DE ENERO AL  31  DE MARZO  DE 2020</t>
  </si>
  <si>
    <t>CORRESPONDIENTE AL PERIODO DEL 1o. DE ENERO AL 31 DE MARZO DE 2020</t>
  </si>
  <si>
    <t>CORRESPONDIENTE AL PERIODO DEL 1o. DE ENERO AL  31  DE MARZO  DE 2020</t>
  </si>
  <si>
    <t>CORRESPONDIENTE AL PERIODO DEL 1o. DE ENERO AL 31  DE MARZO  DE 2020</t>
  </si>
  <si>
    <t>CORRESPONDIENTE AL PERIODO DEL 1o. DE ENERO AL 31 DE MARZO  DE 2020</t>
  </si>
  <si>
    <t>E010, E023, K011, M011, P016, P020</t>
  </si>
  <si>
    <t>.</t>
  </si>
  <si>
    <t>AL MES DE MARZO  $452,976,331</t>
  </si>
  <si>
    <t>EST PRES MARZ 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</si>
</sst>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8"/>
      <name val="SansSerif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oberana Sans"/>
      <family val="0"/>
    </font>
    <font>
      <sz val="7"/>
      <name val="Soberana Sans"/>
      <family val="0"/>
    </font>
    <font>
      <sz val="10"/>
      <color indexed="8"/>
      <name val="Arial"/>
      <family val="2"/>
    </font>
    <font>
      <b/>
      <sz val="8"/>
      <name val="Soberana Sans"/>
      <family val="0"/>
    </font>
    <font>
      <sz val="7"/>
      <color indexed="8"/>
      <name val="Arial"/>
      <family val="2"/>
    </font>
    <font>
      <b/>
      <sz val="9"/>
      <name val="Soberana Sans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 style="medium"/>
      <right style="medium"/>
      <top style="thick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6" fontId="0" fillId="0" borderId="15" xfId="47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47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1" xfId="0" applyBorder="1" applyAlignment="1">
      <alignment horizontal="centerContinuous"/>
    </xf>
    <xf numFmtId="166" fontId="2" fillId="0" borderId="0" xfId="0" applyNumberFormat="1" applyFont="1" applyBorder="1" applyAlignment="1">
      <alignment/>
    </xf>
    <xf numFmtId="164" fontId="0" fillId="0" borderId="0" xfId="4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3" fillId="0" borderId="0" xfId="47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166" fontId="0" fillId="0" borderId="0" xfId="47" applyNumberFormat="1" applyFont="1" applyBorder="1" applyAlignment="1" quotePrefix="1">
      <alignment horizontal="right"/>
    </xf>
    <xf numFmtId="4" fontId="0" fillId="0" borderId="0" xfId="0" applyNumberFormat="1" applyBorder="1" applyAlignment="1">
      <alignment/>
    </xf>
    <xf numFmtId="165" fontId="0" fillId="0" borderId="0" xfId="47" applyNumberFormat="1" applyFont="1" applyAlignment="1">
      <alignment/>
    </xf>
    <xf numFmtId="0" fontId="0" fillId="0" borderId="11" xfId="0" applyBorder="1" applyAlignment="1" quotePrefix="1">
      <alignment/>
    </xf>
    <xf numFmtId="0" fontId="0" fillId="34" borderId="22" xfId="0" applyFill="1" applyBorder="1" applyAlignment="1">
      <alignment horizontal="center"/>
    </xf>
    <xf numFmtId="0" fontId="0" fillId="34" borderId="22" xfId="0" applyFont="1" applyFill="1" applyBorder="1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 horizontal="centerContinuous"/>
    </xf>
    <xf numFmtId="43" fontId="0" fillId="0" borderId="0" xfId="0" applyNumberFormat="1" applyBorder="1" applyAlignment="1">
      <alignment/>
    </xf>
    <xf numFmtId="166" fontId="0" fillId="0" borderId="0" xfId="47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4" fillId="0" borderId="0" xfId="0" applyFont="1" applyBorder="1" applyAlignment="1" quotePrefix="1">
      <alignment horizontal="centerContinuous"/>
    </xf>
    <xf numFmtId="0" fontId="4" fillId="0" borderId="21" xfId="0" applyFont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166" fontId="2" fillId="0" borderId="15" xfId="47" applyNumberFormat="1" applyFont="1" applyBorder="1" applyAlignment="1">
      <alignment/>
    </xf>
    <xf numFmtId="166" fontId="0" fillId="0" borderId="15" xfId="47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23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167" fontId="0" fillId="0" borderId="0" xfId="47" applyNumberFormat="1" applyFont="1" applyAlignment="1">
      <alignment/>
    </xf>
    <xf numFmtId="0" fontId="52" fillId="0" borderId="0" xfId="0" applyFont="1" applyAlignment="1">
      <alignment horizontal="center" readingOrder="1"/>
    </xf>
    <xf numFmtId="0" fontId="53" fillId="0" borderId="0" xfId="0" applyFont="1" applyAlignment="1">
      <alignment horizontal="center" readingOrder="1"/>
    </xf>
    <xf numFmtId="0" fontId="11" fillId="35" borderId="0" xfId="0" applyFont="1" applyFill="1" applyBorder="1" applyAlignment="1" applyProtection="1">
      <alignment horizontal="left" vertical="top" wrapText="1"/>
      <protection/>
    </xf>
    <xf numFmtId="3" fontId="11" fillId="35" borderId="23" xfId="0" applyNumberFormat="1" applyFont="1" applyFill="1" applyBorder="1" applyAlignment="1" applyProtection="1">
      <alignment horizontal="right" vertical="center" wrapText="1"/>
      <protection/>
    </xf>
    <xf numFmtId="3" fontId="10" fillId="35" borderId="24" xfId="0" applyNumberFormat="1" applyFont="1" applyFill="1" applyBorder="1" applyAlignment="1" applyProtection="1">
      <alignment horizontal="right" vertical="center" wrapText="1"/>
      <protection/>
    </xf>
    <xf numFmtId="0" fontId="9" fillId="35" borderId="25" xfId="0" applyFont="1" applyFill="1" applyBorder="1" applyAlignment="1" applyProtection="1">
      <alignment horizontal="left" vertical="top" wrapText="1"/>
      <protection/>
    </xf>
    <xf numFmtId="3" fontId="10" fillId="35" borderId="26" xfId="0" applyNumberFormat="1" applyFont="1" applyFill="1" applyBorder="1" applyAlignment="1" applyProtection="1">
      <alignment horizontal="right" vertical="center" wrapText="1"/>
      <protection/>
    </xf>
    <xf numFmtId="3" fontId="10" fillId="35" borderId="23" xfId="0" applyNumberFormat="1" applyFont="1" applyFill="1" applyBorder="1" applyAlignment="1" applyProtection="1">
      <alignment horizontal="right" vertical="center" wrapText="1"/>
      <protection/>
    </xf>
    <xf numFmtId="166" fontId="0" fillId="0" borderId="13" xfId="0" applyNumberFormat="1" applyBorder="1" applyAlignment="1">
      <alignment/>
    </xf>
    <xf numFmtId="3" fontId="9" fillId="35" borderId="0" xfId="0" applyNumberFormat="1" applyFont="1" applyFill="1" applyBorder="1" applyAlignment="1" applyProtection="1">
      <alignment horizontal="left" vertical="top" wrapText="1"/>
      <protection/>
    </xf>
    <xf numFmtId="3" fontId="11" fillId="35" borderId="27" xfId="0" applyNumberFormat="1" applyFont="1" applyFill="1" applyBorder="1" applyAlignment="1" applyProtection="1">
      <alignment horizontal="right" vertical="center" wrapText="1"/>
      <protection/>
    </xf>
    <xf numFmtId="3" fontId="10" fillId="35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 wrapText="1"/>
    </xf>
    <xf numFmtId="3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1" fillId="35" borderId="27" xfId="0" applyNumberFormat="1" applyFont="1" applyFill="1" applyBorder="1" applyAlignment="1" applyProtection="1">
      <alignment horizontal="right" vertical="center" wrapText="1"/>
      <protection/>
    </xf>
    <xf numFmtId="3" fontId="10" fillId="35" borderId="28" xfId="0" applyNumberFormat="1" applyFont="1" applyFill="1" applyBorder="1" applyAlignment="1" applyProtection="1">
      <alignment horizontal="right" vertical="center" wrapText="1"/>
      <protection/>
    </xf>
    <xf numFmtId="3" fontId="10" fillId="0" borderId="29" xfId="0" applyNumberFormat="1" applyFont="1" applyFill="1" applyBorder="1" applyAlignment="1" applyProtection="1">
      <alignment horizontal="right" vertical="center" wrapText="1"/>
      <protection/>
    </xf>
    <xf numFmtId="3" fontId="10" fillId="0" borderId="30" xfId="0" applyNumberFormat="1" applyFont="1" applyFill="1" applyBorder="1" applyAlignment="1" applyProtection="1">
      <alignment horizontal="right" vertical="center" wrapText="1"/>
      <protection/>
    </xf>
    <xf numFmtId="166" fontId="10" fillId="0" borderId="31" xfId="47" applyNumberFormat="1" applyFont="1" applyFill="1" applyBorder="1" applyAlignment="1" applyProtection="1">
      <alignment horizontal="right" vertical="center" wrapText="1"/>
      <protection/>
    </xf>
    <xf numFmtId="3" fontId="10" fillId="0" borderId="23" xfId="0" applyNumberFormat="1" applyFont="1" applyFill="1" applyBorder="1" applyAlignment="1" applyProtection="1">
      <alignment horizontal="right" vertical="center" wrapText="1"/>
      <protection/>
    </xf>
    <xf numFmtId="3" fontId="11" fillId="0" borderId="32" xfId="0" applyNumberFormat="1" applyFont="1" applyFill="1" applyBorder="1" applyAlignment="1" applyProtection="1">
      <alignment horizontal="right" vertical="center" wrapText="1"/>
      <protection/>
    </xf>
    <xf numFmtId="3" fontId="10" fillId="0" borderId="32" xfId="0" applyNumberFormat="1" applyFont="1" applyFill="1" applyBorder="1" applyAlignment="1" applyProtection="1">
      <alignment horizontal="right" vertical="center" wrapText="1"/>
      <protection/>
    </xf>
    <xf numFmtId="166" fontId="10" fillId="0" borderId="33" xfId="47" applyNumberFormat="1" applyFont="1" applyFill="1" applyBorder="1" applyAlignment="1" applyProtection="1">
      <alignment horizontal="right" vertical="center" wrapText="1"/>
      <protection/>
    </xf>
    <xf numFmtId="3" fontId="11" fillId="35" borderId="34" xfId="0" applyNumberFormat="1" applyFont="1" applyFill="1" applyBorder="1" applyAlignment="1" applyProtection="1">
      <alignment horizontal="right" vertical="center" wrapText="1"/>
      <protection/>
    </xf>
    <xf numFmtId="0" fontId="11" fillId="35" borderId="35" xfId="0" applyFont="1" applyFill="1" applyBorder="1" applyAlignment="1" applyProtection="1">
      <alignment horizontal="left" vertical="center" wrapText="1"/>
      <protection/>
    </xf>
    <xf numFmtId="3" fontId="11" fillId="35" borderId="36" xfId="0" applyNumberFormat="1" applyFont="1" applyFill="1" applyBorder="1" applyAlignment="1" applyProtection="1">
      <alignment horizontal="right" vertical="center" wrapText="1"/>
      <protection/>
    </xf>
    <xf numFmtId="3" fontId="11" fillId="35" borderId="35" xfId="0" applyNumberFormat="1" applyFont="1" applyFill="1" applyBorder="1" applyAlignment="1" applyProtection="1">
      <alignment horizontal="right" vertical="center" wrapText="1"/>
      <protection/>
    </xf>
    <xf numFmtId="3" fontId="11" fillId="35" borderId="37" xfId="0" applyNumberFormat="1" applyFont="1" applyFill="1" applyBorder="1" applyAlignment="1" applyProtection="1">
      <alignment horizontal="right" vertical="center" wrapText="1"/>
      <protection/>
    </xf>
    <xf numFmtId="0" fontId="0" fillId="34" borderId="22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vertical="center" wrapText="1"/>
    </xf>
    <xf numFmtId="166" fontId="0" fillId="0" borderId="15" xfId="47" applyNumberFormat="1" applyFont="1" applyBorder="1" applyAlignment="1">
      <alignment horizontal="center"/>
    </xf>
    <xf numFmtId="164" fontId="0" fillId="0" borderId="16" xfId="47" applyFont="1" applyBorder="1" applyAlignment="1">
      <alignment/>
    </xf>
    <xf numFmtId="164" fontId="0" fillId="0" borderId="40" xfId="47" applyFont="1" applyBorder="1" applyAlignment="1">
      <alignment/>
    </xf>
    <xf numFmtId="164" fontId="0" fillId="0" borderId="15" xfId="47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41" xfId="0" applyFont="1" applyBorder="1" applyAlignment="1">
      <alignment/>
    </xf>
    <xf numFmtId="166" fontId="0" fillId="0" borderId="41" xfId="0" applyNumberForma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7" fillId="34" borderId="42" xfId="0" applyFont="1" applyFill="1" applyBorder="1" applyAlignment="1" applyProtection="1">
      <alignment horizontal="center" vertical="center" wrapText="1"/>
      <protection/>
    </xf>
    <xf numFmtId="0" fontId="17" fillId="34" borderId="43" xfId="0" applyFont="1" applyFill="1" applyBorder="1" applyAlignment="1" applyProtection="1">
      <alignment horizontal="center" vertical="center" wrapText="1"/>
      <protection/>
    </xf>
    <xf numFmtId="0" fontId="17" fillId="34" borderId="44" xfId="0" applyFont="1" applyFill="1" applyBorder="1" applyAlignment="1" applyProtection="1">
      <alignment horizontal="center" vertical="center" wrapText="1"/>
      <protection/>
    </xf>
    <xf numFmtId="0" fontId="17" fillId="34" borderId="45" xfId="0" applyFont="1" applyFill="1" applyBorder="1" applyAlignment="1" applyProtection="1">
      <alignment horizontal="center" vertical="center" wrapText="1"/>
      <protection/>
    </xf>
    <xf numFmtId="0" fontId="17" fillId="34" borderId="46" xfId="0" applyFont="1" applyFill="1" applyBorder="1" applyAlignment="1" applyProtection="1">
      <alignment horizontal="center" vertical="center" wrapText="1"/>
      <protection/>
    </xf>
    <xf numFmtId="0" fontId="17" fillId="34" borderId="47" xfId="0" applyFont="1" applyFill="1" applyBorder="1" applyAlignment="1" applyProtection="1">
      <alignment horizontal="center" vertical="center" wrapText="1"/>
      <protection/>
    </xf>
    <xf numFmtId="0" fontId="17" fillId="34" borderId="48" xfId="0" applyFont="1" applyFill="1" applyBorder="1" applyAlignment="1" applyProtection="1">
      <alignment horizontal="center" vertical="center" wrapText="1"/>
      <protection/>
    </xf>
    <xf numFmtId="0" fontId="17" fillId="34" borderId="49" xfId="0" applyFont="1" applyFill="1" applyBorder="1" applyAlignment="1" applyProtection="1">
      <alignment horizontal="center" vertical="center" wrapText="1"/>
      <protection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7" fillId="34" borderId="51" xfId="0" applyFont="1" applyFill="1" applyBorder="1" applyAlignment="1" applyProtection="1">
      <alignment horizontal="center" vertical="center" wrapText="1"/>
      <protection/>
    </xf>
    <xf numFmtId="0" fontId="9" fillId="35" borderId="52" xfId="0" applyFont="1" applyFill="1" applyBorder="1" applyAlignment="1" applyProtection="1">
      <alignment horizontal="left" vertical="top" wrapText="1"/>
      <protection/>
    </xf>
    <xf numFmtId="3" fontId="11" fillId="35" borderId="53" xfId="0" applyNumberFormat="1" applyFont="1" applyFill="1" applyBorder="1" applyAlignment="1" applyProtection="1">
      <alignment horizontal="right" vertical="center" wrapText="1"/>
      <protection/>
    </xf>
    <xf numFmtId="0" fontId="17" fillId="34" borderId="54" xfId="0" applyFont="1" applyFill="1" applyBorder="1" applyAlignment="1" applyProtection="1">
      <alignment horizontal="center" vertical="center" wrapText="1"/>
      <protection/>
    </xf>
    <xf numFmtId="0" fontId="17" fillId="34" borderId="55" xfId="0" applyFont="1" applyFill="1" applyBorder="1" applyAlignment="1" applyProtection="1">
      <alignment horizontal="center" vertical="center" wrapText="1"/>
      <protection/>
    </xf>
    <xf numFmtId="0" fontId="17" fillId="34" borderId="56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left" vertical="top" wrapText="1"/>
      <protection/>
    </xf>
    <xf numFmtId="3" fontId="10" fillId="0" borderId="57" xfId="0" applyNumberFormat="1" applyFont="1" applyFill="1" applyBorder="1" applyAlignment="1" applyProtection="1">
      <alignment horizontal="right" vertical="center" wrapText="1"/>
      <protection/>
    </xf>
    <xf numFmtId="0" fontId="9" fillId="35" borderId="35" xfId="0" applyFont="1" applyFill="1" applyBorder="1" applyAlignment="1" applyProtection="1">
      <alignment horizontal="left" vertical="top" wrapText="1"/>
      <protection/>
    </xf>
    <xf numFmtId="0" fontId="11" fillId="35" borderId="35" xfId="0" applyFont="1" applyFill="1" applyBorder="1" applyAlignment="1" applyProtection="1">
      <alignment horizontal="center" vertical="center" wrapText="1"/>
      <protection/>
    </xf>
    <xf numFmtId="3" fontId="11" fillId="0" borderId="58" xfId="0" applyNumberFormat="1" applyFont="1" applyFill="1" applyBorder="1" applyAlignment="1" applyProtection="1">
      <alignment horizontal="right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9" fillId="34" borderId="55" xfId="0" applyFont="1" applyFill="1" applyBorder="1" applyAlignment="1" applyProtection="1">
      <alignment horizontal="center" vertical="center" wrapText="1"/>
      <protection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19" fillId="34" borderId="4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11" fillId="35" borderId="27" xfId="0" applyNumberFormat="1" applyFont="1" applyFill="1" applyBorder="1" applyAlignment="1" applyProtection="1">
      <alignment horizontal="right"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 wrapText="1"/>
      <protection/>
    </xf>
    <xf numFmtId="166" fontId="10" fillId="0" borderId="60" xfId="47" applyNumberFormat="1" applyFont="1" applyFill="1" applyBorder="1" applyAlignment="1" applyProtection="1">
      <alignment horizontal="right" vertical="center" wrapText="1"/>
      <protection/>
    </xf>
    <xf numFmtId="0" fontId="17" fillId="34" borderId="61" xfId="0" applyFont="1" applyFill="1" applyBorder="1" applyAlignment="1" applyProtection="1">
      <alignment horizontal="center" vertical="center" wrapText="1"/>
      <protection/>
    </xf>
    <xf numFmtId="3" fontId="11" fillId="0" borderId="57" xfId="0" applyNumberFormat="1" applyFont="1" applyFill="1" applyBorder="1" applyAlignment="1" applyProtection="1">
      <alignment horizontal="right" vertical="center" wrapText="1"/>
      <protection/>
    </xf>
    <xf numFmtId="166" fontId="10" fillId="0" borderId="57" xfId="47" applyNumberFormat="1" applyFont="1" applyFill="1" applyBorder="1" applyAlignment="1" applyProtection="1">
      <alignment horizontal="right" vertical="center" wrapText="1"/>
      <protection/>
    </xf>
    <xf numFmtId="3" fontId="15" fillId="0" borderId="57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/>
    </xf>
    <xf numFmtId="3" fontId="15" fillId="0" borderId="34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3" fontId="10" fillId="35" borderId="46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1" fillId="35" borderId="27" xfId="0" applyNumberFormat="1" applyFont="1" applyFill="1" applyBorder="1" applyAlignment="1" applyProtection="1">
      <alignment horizontal="right" vertical="center" wrapText="1"/>
      <protection/>
    </xf>
    <xf numFmtId="0" fontId="14" fillId="35" borderId="24" xfId="0" applyFont="1" applyFill="1" applyBorder="1" applyAlignment="1" applyProtection="1">
      <alignment horizontal="left" vertical="center" wrapText="1"/>
      <protection/>
    </xf>
    <xf numFmtId="0" fontId="9" fillId="35" borderId="45" xfId="0" applyFont="1" applyFill="1" applyBorder="1" applyAlignment="1" applyProtection="1">
      <alignment horizontal="left" vertical="top" wrapText="1"/>
      <protection/>
    </xf>
    <xf numFmtId="0" fontId="14" fillId="35" borderId="42" xfId="0" applyFont="1" applyFill="1" applyBorder="1" applyAlignment="1" applyProtection="1">
      <alignment horizontal="left" vertical="center" wrapText="1"/>
      <protection/>
    </xf>
    <xf numFmtId="0" fontId="14" fillId="35" borderId="26" xfId="0" applyFont="1" applyFill="1" applyBorder="1" applyAlignment="1" applyProtection="1">
      <alignment horizontal="left" vertical="center" wrapText="1"/>
      <protection/>
    </xf>
    <xf numFmtId="0" fontId="17" fillId="34" borderId="42" xfId="0" applyFont="1" applyFill="1" applyBorder="1" applyAlignment="1" applyProtection="1">
      <alignment horizontal="center" vertical="center" wrapText="1"/>
      <protection/>
    </xf>
    <xf numFmtId="0" fontId="17" fillId="34" borderId="55" xfId="0" applyFont="1" applyFill="1" applyBorder="1" applyAlignment="1" applyProtection="1">
      <alignment horizontal="center" vertical="center" wrapText="1"/>
      <protection/>
    </xf>
    <xf numFmtId="0" fontId="17" fillId="34" borderId="62" xfId="0" applyFont="1" applyFill="1" applyBorder="1" applyAlignment="1" applyProtection="1">
      <alignment horizontal="center" vertical="center" wrapText="1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1" fillId="35" borderId="23" xfId="0" applyNumberFormat="1" applyFont="1" applyFill="1" applyBorder="1" applyAlignment="1" applyProtection="1">
      <alignment horizontal="right" vertical="center" wrapText="1"/>
      <protection/>
    </xf>
    <xf numFmtId="3" fontId="11" fillId="35" borderId="64" xfId="0" applyNumberFormat="1" applyFont="1" applyFill="1" applyBorder="1" applyAlignment="1" applyProtection="1">
      <alignment horizontal="right" vertical="center" wrapText="1"/>
      <protection/>
    </xf>
    <xf numFmtId="3" fontId="10" fillId="35" borderId="27" xfId="0" applyNumberFormat="1" applyFont="1" applyFill="1" applyBorder="1" applyAlignment="1" applyProtection="1">
      <alignment horizontal="right" vertical="center" wrapText="1"/>
      <protection/>
    </xf>
    <xf numFmtId="3" fontId="10" fillId="35" borderId="65" xfId="0" applyNumberFormat="1" applyFont="1" applyFill="1" applyBorder="1" applyAlignment="1" applyProtection="1">
      <alignment horizontal="right" vertical="center" wrapText="1"/>
      <protection/>
    </xf>
    <xf numFmtId="3" fontId="10" fillId="35" borderId="66" xfId="0" applyNumberFormat="1" applyFont="1" applyFill="1" applyBorder="1" applyAlignment="1" applyProtection="1">
      <alignment horizontal="right" vertical="center" wrapText="1"/>
      <protection/>
    </xf>
    <xf numFmtId="3" fontId="10" fillId="35" borderId="24" xfId="0" applyNumberFormat="1" applyFont="1" applyFill="1" applyBorder="1" applyAlignment="1" applyProtection="1">
      <alignment horizontal="right" vertical="center" wrapText="1"/>
      <protection/>
    </xf>
    <xf numFmtId="3" fontId="10" fillId="35" borderId="48" xfId="0" applyNumberFormat="1" applyFont="1" applyFill="1" applyBorder="1" applyAlignment="1" applyProtection="1">
      <alignment horizontal="right" vertical="center" wrapText="1"/>
      <protection/>
    </xf>
    <xf numFmtId="3" fontId="10" fillId="35" borderId="23" xfId="0" applyNumberFormat="1" applyFont="1" applyFill="1" applyBorder="1" applyAlignment="1" applyProtection="1">
      <alignment horizontal="right" vertical="center" wrapText="1"/>
      <protection/>
    </xf>
    <xf numFmtId="3" fontId="10" fillId="35" borderId="64" xfId="0" applyNumberFormat="1" applyFont="1" applyFill="1" applyBorder="1" applyAlignment="1" applyProtection="1">
      <alignment horizontal="right" vertical="center" wrapText="1"/>
      <protection/>
    </xf>
    <xf numFmtId="0" fontId="18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/>
    </xf>
    <xf numFmtId="0" fontId="17" fillId="34" borderId="67" xfId="0" applyFont="1" applyFill="1" applyBorder="1" applyAlignment="1" applyProtection="1">
      <alignment horizontal="center" vertical="center" wrapText="1"/>
      <protection/>
    </xf>
    <xf numFmtId="0" fontId="17" fillId="34" borderId="68" xfId="0" applyFont="1" applyFill="1" applyBorder="1" applyAlignment="1" applyProtection="1">
      <alignment horizontal="center" vertical="center" wrapText="1"/>
      <protection/>
    </xf>
    <xf numFmtId="0" fontId="17" fillId="34" borderId="69" xfId="0" applyFont="1" applyFill="1" applyBorder="1" applyAlignment="1" applyProtection="1">
      <alignment horizontal="center" vertical="center" wrapText="1"/>
      <protection/>
    </xf>
    <xf numFmtId="0" fontId="17" fillId="34" borderId="70" xfId="0" applyFont="1" applyFill="1" applyBorder="1" applyAlignment="1" applyProtection="1">
      <alignment horizontal="center" vertical="center" wrapText="1"/>
      <protection/>
    </xf>
    <xf numFmtId="0" fontId="17" fillId="34" borderId="71" xfId="0" applyFont="1" applyFill="1" applyBorder="1" applyAlignment="1" applyProtection="1">
      <alignment horizontal="center" vertical="center" wrapText="1"/>
      <protection/>
    </xf>
    <xf numFmtId="0" fontId="17" fillId="34" borderId="30" xfId="0" applyFont="1" applyFill="1" applyBorder="1" applyAlignment="1" applyProtection="1">
      <alignment horizontal="center" vertical="center" wrapText="1"/>
      <protection/>
    </xf>
    <xf numFmtId="0" fontId="17" fillId="34" borderId="32" xfId="0" applyFont="1" applyFill="1" applyBorder="1" applyAlignment="1" applyProtection="1">
      <alignment horizontal="center" vertical="center" wrapText="1"/>
      <protection/>
    </xf>
    <xf numFmtId="0" fontId="17" fillId="34" borderId="52" xfId="0" applyFont="1" applyFill="1" applyBorder="1" applyAlignment="1" applyProtection="1">
      <alignment horizontal="center" vertical="center" wrapText="1"/>
      <protection/>
    </xf>
    <xf numFmtId="0" fontId="17" fillId="34" borderId="58" xfId="0" applyFont="1" applyFill="1" applyBorder="1" applyAlignment="1" applyProtection="1">
      <alignment horizontal="center" vertical="center" wrapText="1"/>
      <protection/>
    </xf>
    <xf numFmtId="0" fontId="11" fillId="35" borderId="45" xfId="0" applyFont="1" applyFill="1" applyBorder="1" applyAlignment="1" applyProtection="1">
      <alignment horizontal="left" vertical="center" wrapText="1"/>
      <protection/>
    </xf>
    <xf numFmtId="0" fontId="11" fillId="35" borderId="59" xfId="0" applyFont="1" applyFill="1" applyBorder="1" applyAlignment="1" applyProtection="1">
      <alignment horizontal="left" vertical="center" wrapText="1"/>
      <protection/>
    </xf>
    <xf numFmtId="0" fontId="10" fillId="35" borderId="32" xfId="0" applyFont="1" applyFill="1" applyBorder="1" applyAlignment="1" applyProtection="1">
      <alignment horizontal="left" vertical="center" wrapText="1"/>
      <protection/>
    </xf>
    <xf numFmtId="0" fontId="17" fillId="34" borderId="43" xfId="0" applyFont="1" applyFill="1" applyBorder="1" applyAlignment="1" applyProtection="1">
      <alignment horizontal="center" vertical="center" wrapText="1"/>
      <protection/>
    </xf>
    <xf numFmtId="0" fontId="17" fillId="34" borderId="45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 wrapText="1"/>
      <protection/>
    </xf>
    <xf numFmtId="0" fontId="17" fillId="34" borderId="72" xfId="0" applyFont="1" applyFill="1" applyBorder="1" applyAlignment="1" applyProtection="1">
      <alignment horizontal="center" vertical="center" wrapText="1"/>
      <protection/>
    </xf>
    <xf numFmtId="0" fontId="17" fillId="34" borderId="63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48" xfId="0" applyFont="1" applyFill="1" applyBorder="1" applyAlignment="1" applyProtection="1">
      <alignment horizontal="center" vertical="center" wrapText="1"/>
      <protection/>
    </xf>
    <xf numFmtId="0" fontId="17" fillId="34" borderId="26" xfId="0" applyFont="1" applyFill="1" applyBorder="1" applyAlignment="1" applyProtection="1">
      <alignment horizontal="center" vertical="center" wrapText="1"/>
      <protection/>
    </xf>
    <xf numFmtId="0" fontId="10" fillId="35" borderId="72" xfId="0" applyFont="1" applyFill="1" applyBorder="1" applyAlignment="1" applyProtection="1">
      <alignment horizontal="left" vertical="center" wrapText="1"/>
      <protection/>
    </xf>
    <xf numFmtId="0" fontId="10" fillId="35" borderId="63" xfId="0" applyFont="1" applyFill="1" applyBorder="1" applyAlignment="1" applyProtection="1">
      <alignment horizontal="left" vertical="center" wrapText="1"/>
      <protection/>
    </xf>
    <xf numFmtId="0" fontId="10" fillId="35" borderId="60" xfId="0" applyFont="1" applyFill="1" applyBorder="1" applyAlignment="1" applyProtection="1">
      <alignment horizontal="left" vertical="center" wrapText="1"/>
      <protection/>
    </xf>
    <xf numFmtId="0" fontId="17" fillId="34" borderId="73" xfId="0" applyFont="1" applyFill="1" applyBorder="1" applyAlignment="1" applyProtection="1">
      <alignment horizontal="center" vertical="center" wrapText="1"/>
      <protection/>
    </xf>
    <xf numFmtId="0" fontId="17" fillId="34" borderId="60" xfId="0" applyFont="1" applyFill="1" applyBorder="1" applyAlignment="1" applyProtection="1">
      <alignment horizontal="center" vertical="center" wrapText="1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horizontal="left" vertical="top" wrapText="1"/>
      <protection/>
    </xf>
    <xf numFmtId="0" fontId="2" fillId="33" borderId="74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1</xdr:row>
      <xdr:rowOff>66675</xdr:rowOff>
    </xdr:from>
    <xdr:to>
      <xdr:col>7</xdr:col>
      <xdr:colOff>723900</xdr:colOff>
      <xdr:row>2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381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2</xdr:col>
      <xdr:colOff>266700</xdr:colOff>
      <xdr:row>3</xdr:row>
      <xdr:rowOff>66675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809625" y="2762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38100</xdr:rowOff>
    </xdr:from>
    <xdr:to>
      <xdr:col>12</xdr:col>
      <xdr:colOff>1009650</xdr:colOff>
      <xdr:row>3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123825</xdr:rowOff>
    </xdr:from>
    <xdr:to>
      <xdr:col>5</xdr:col>
      <xdr:colOff>1524000</xdr:colOff>
      <xdr:row>4</xdr:row>
      <xdr:rowOff>104775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161925" y="123825"/>
          <a:ext cx="2914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114300</xdr:rowOff>
    </xdr:from>
    <xdr:to>
      <xdr:col>10</xdr:col>
      <xdr:colOff>76200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14300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2619375</xdr:colOff>
      <xdr:row>4</xdr:row>
      <xdr:rowOff>123825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57150" y="171450"/>
          <a:ext cx="290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1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9525</xdr:rowOff>
    </xdr:from>
    <xdr:to>
      <xdr:col>4</xdr:col>
      <xdr:colOff>2038350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200025" y="171450"/>
          <a:ext cx="2924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1</xdr:row>
      <xdr:rowOff>133350</xdr:rowOff>
    </xdr:from>
    <xdr:to>
      <xdr:col>11</xdr:col>
      <xdr:colOff>1047750</xdr:colOff>
      <xdr:row>5</xdr:row>
      <xdr:rowOff>95250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9527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123825</xdr:rowOff>
    </xdr:from>
    <xdr:to>
      <xdr:col>5</xdr:col>
      <xdr:colOff>1466850</xdr:colOff>
      <xdr:row>6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1047750" y="123825"/>
          <a:ext cx="2066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9525</xdr:rowOff>
    </xdr:from>
    <xdr:to>
      <xdr:col>5</xdr:col>
      <xdr:colOff>0</xdr:colOff>
      <xdr:row>66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0953750"/>
          <a:ext cx="5429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62</xdr:row>
      <xdr:rowOff>28575</xdr:rowOff>
    </xdr:from>
    <xdr:to>
      <xdr:col>10</xdr:col>
      <xdr:colOff>1171575</xdr:colOff>
      <xdr:row>66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109728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266700</xdr:colOff>
      <xdr:row>1</xdr:row>
      <xdr:rowOff>0</xdr:rowOff>
    </xdr:from>
    <xdr:to>
      <xdr:col>10</xdr:col>
      <xdr:colOff>1076325</xdr:colOff>
      <xdr:row>5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6192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0</xdr:rowOff>
    </xdr:from>
    <xdr:to>
      <xdr:col>3</xdr:col>
      <xdr:colOff>2533650</xdr:colOff>
      <xdr:row>5</xdr:row>
      <xdr:rowOff>114300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438150" y="1619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tabSelected="1" zoomScale="115" zoomScaleNormal="115" zoomScalePageLayoutView="0" workbookViewId="0" topLeftCell="A1">
      <selection activeCell="C65" sqref="C65"/>
    </sheetView>
  </sheetViews>
  <sheetFormatPr defaultColWidth="11.421875" defaultRowHeight="12.75"/>
  <cols>
    <col min="2" max="2" width="19.8515625" style="153" customWidth="1"/>
    <col min="3" max="3" width="14.421875" style="153" bestFit="1" customWidth="1"/>
    <col min="4" max="4" width="13.8515625" style="153" bestFit="1" customWidth="1"/>
    <col min="5" max="5" width="15.421875" style="153" bestFit="1" customWidth="1"/>
    <col min="6" max="6" width="16.28125" style="153" customWidth="1"/>
    <col min="7" max="7" width="17.140625" style="153" bestFit="1" customWidth="1"/>
    <col min="8" max="8" width="11.421875" style="153" customWidth="1"/>
    <col min="9" max="9" width="18.7109375" style="153" customWidth="1"/>
    <col min="10" max="10" width="16.57421875" style="153" bestFit="1" customWidth="1"/>
  </cols>
  <sheetData>
    <row r="1" ht="13.5" thickBot="1">
      <c r="B1" s="153" t="s">
        <v>10</v>
      </c>
    </row>
    <row r="2" spans="2:8" ht="29.25" customHeight="1" thickTop="1">
      <c r="B2" s="24" t="s">
        <v>21</v>
      </c>
      <c r="C2" s="25"/>
      <c r="D2" s="25"/>
      <c r="E2" s="25"/>
      <c r="F2" s="25"/>
      <c r="G2" s="25"/>
      <c r="H2" s="26"/>
    </row>
    <row r="3" spans="2:8" ht="12.75">
      <c r="B3" s="67" t="s">
        <v>24</v>
      </c>
      <c r="C3" s="28"/>
      <c r="D3" s="28"/>
      <c r="E3" s="28"/>
      <c r="F3" s="28"/>
      <c r="G3" s="28"/>
      <c r="H3" s="29"/>
    </row>
    <row r="4" spans="2:10" ht="15.75" customHeight="1">
      <c r="B4" s="67" t="s">
        <v>20</v>
      </c>
      <c r="C4" s="28"/>
      <c r="D4" s="28"/>
      <c r="E4" s="28"/>
      <c r="F4" s="28"/>
      <c r="G4" s="28"/>
      <c r="H4" s="29"/>
      <c r="J4" s="43"/>
    </row>
    <row r="5" spans="2:8" ht="22.5" customHeight="1">
      <c r="B5" s="30" t="s">
        <v>241</v>
      </c>
      <c r="C5" s="28"/>
      <c r="D5" s="28"/>
      <c r="E5" s="28"/>
      <c r="F5" s="28"/>
      <c r="G5" s="28"/>
      <c r="H5" s="29"/>
    </row>
    <row r="6" spans="2:10" ht="4.5" customHeight="1">
      <c r="B6" s="27"/>
      <c r="C6" s="28"/>
      <c r="D6" s="28"/>
      <c r="E6" s="28"/>
      <c r="F6" s="28"/>
      <c r="G6" s="28"/>
      <c r="H6" s="29"/>
      <c r="J6" s="44"/>
    </row>
    <row r="7" spans="2:10" ht="12.75">
      <c r="B7" s="30" t="s">
        <v>0</v>
      </c>
      <c r="C7" s="28"/>
      <c r="D7" s="28"/>
      <c r="E7" s="28"/>
      <c r="F7" s="28"/>
      <c r="G7" s="28"/>
      <c r="H7" s="29"/>
      <c r="J7" s="44"/>
    </row>
    <row r="8" spans="2:8" ht="9.75" customHeight="1" thickBot="1">
      <c r="B8" s="31"/>
      <c r="C8" s="32"/>
      <c r="D8" s="32"/>
      <c r="E8" s="32"/>
      <c r="F8" s="32"/>
      <c r="G8" s="87"/>
      <c r="H8" s="40" t="s">
        <v>249</v>
      </c>
    </row>
    <row r="9" spans="2:8" ht="13.5" thickTop="1">
      <c r="B9" s="3"/>
      <c r="C9" s="1"/>
      <c r="D9" s="1"/>
      <c r="E9" s="1"/>
      <c r="F9" s="42"/>
      <c r="G9" s="1"/>
      <c r="H9" s="2"/>
    </row>
    <row r="10" spans="2:8" ht="12.75">
      <c r="B10" s="7" t="s">
        <v>31</v>
      </c>
      <c r="C10" s="1"/>
      <c r="D10" s="1"/>
      <c r="E10" s="1"/>
      <c r="F10" s="42"/>
      <c r="G10" s="34">
        <f>+F11+F12</f>
        <v>1642676048</v>
      </c>
      <c r="H10" s="2"/>
    </row>
    <row r="11" spans="2:9" ht="12.75">
      <c r="B11" s="54" t="s">
        <v>26</v>
      </c>
      <c r="C11" s="1"/>
      <c r="D11" s="8" t="s">
        <v>1</v>
      </c>
      <c r="E11" s="1"/>
      <c r="F11" s="42">
        <v>1272847507</v>
      </c>
      <c r="G11" s="35"/>
      <c r="H11" s="57"/>
      <c r="I11" s="43"/>
    </row>
    <row r="12" spans="2:8" ht="12.75">
      <c r="B12" s="3"/>
      <c r="C12" s="1"/>
      <c r="D12" s="8" t="s">
        <v>2</v>
      </c>
      <c r="E12" s="1"/>
      <c r="F12" s="42">
        <v>369828541</v>
      </c>
      <c r="G12" s="42"/>
      <c r="H12" s="2"/>
    </row>
    <row r="13" spans="2:8" ht="12.75">
      <c r="B13" s="3"/>
      <c r="C13" s="1"/>
      <c r="D13" s="1"/>
      <c r="E13" s="1"/>
      <c r="F13" s="42"/>
      <c r="G13" s="1"/>
      <c r="H13" s="2"/>
    </row>
    <row r="14" spans="2:9" ht="12.75">
      <c r="B14" s="7" t="s">
        <v>39</v>
      </c>
      <c r="C14" s="1"/>
      <c r="D14" s="1"/>
      <c r="E14" s="1"/>
      <c r="F14" s="46"/>
      <c r="G14" s="34">
        <f>+F15+F16</f>
        <v>1642676048</v>
      </c>
      <c r="H14" s="2"/>
      <c r="I14" s="43"/>
    </row>
    <row r="15" spans="2:9" ht="12.75">
      <c r="B15" s="62" t="s">
        <v>40</v>
      </c>
      <c r="C15" s="1"/>
      <c r="D15" s="8" t="s">
        <v>1</v>
      </c>
      <c r="E15" s="1"/>
      <c r="F15" s="42">
        <v>1272847507</v>
      </c>
      <c r="G15" s="38"/>
      <c r="H15" s="57"/>
      <c r="I15" s="43"/>
    </row>
    <row r="16" spans="2:9" ht="12.75">
      <c r="B16" s="3"/>
      <c r="C16" s="1"/>
      <c r="D16" s="8" t="s">
        <v>2</v>
      </c>
      <c r="E16" s="42"/>
      <c r="F16" s="42">
        <v>369828541</v>
      </c>
      <c r="G16" s="35"/>
      <c r="H16" s="2"/>
      <c r="I16" s="43"/>
    </row>
    <row r="17" spans="2:9" ht="12.75">
      <c r="B17" s="3"/>
      <c r="C17" s="1"/>
      <c r="D17" s="8"/>
      <c r="E17" s="1"/>
      <c r="F17" s="42"/>
      <c r="G17" s="35"/>
      <c r="H17" s="2"/>
      <c r="I17" s="42"/>
    </row>
    <row r="18" spans="2:8" ht="5.25" customHeight="1">
      <c r="B18" s="3"/>
      <c r="C18" s="1"/>
      <c r="D18" s="8"/>
      <c r="E18" s="1"/>
      <c r="F18" s="42"/>
      <c r="G18" s="35"/>
      <c r="H18" s="2"/>
    </row>
    <row r="19" spans="2:11" ht="12.75">
      <c r="B19" s="7" t="s">
        <v>30</v>
      </c>
      <c r="C19" s="1"/>
      <c r="D19" s="1"/>
      <c r="E19" s="1"/>
      <c r="F19" s="42"/>
      <c r="G19" s="34">
        <f>+F20+F21+F22</f>
        <v>-1258003259.66</v>
      </c>
      <c r="H19" s="2"/>
      <c r="I19" s="58"/>
      <c r="J19" s="33"/>
      <c r="K19" s="58"/>
    </row>
    <row r="20" spans="2:9" ht="12.75">
      <c r="B20" s="54" t="s">
        <v>27</v>
      </c>
      <c r="C20" s="1"/>
      <c r="D20" s="8" t="s">
        <v>1</v>
      </c>
      <c r="E20" s="1"/>
      <c r="F20" s="34">
        <f>-F15-E26-F32</f>
        <v>-1022594556.99</v>
      </c>
      <c r="G20" s="38"/>
      <c r="H20" s="2"/>
      <c r="I20" s="43"/>
    </row>
    <row r="21" spans="2:9" ht="12.75">
      <c r="B21" s="3"/>
      <c r="C21" s="1"/>
      <c r="D21" s="8" t="s">
        <v>2</v>
      </c>
      <c r="E21" s="42"/>
      <c r="F21" s="34">
        <f>-F16-E27-F33</f>
        <v>-235408702.67000002</v>
      </c>
      <c r="G21" s="42"/>
      <c r="H21" s="2"/>
      <c r="I21" s="58"/>
    </row>
    <row r="22" spans="2:10" ht="12.75">
      <c r="B22" s="3"/>
      <c r="C22" s="1"/>
      <c r="D22" s="8"/>
      <c r="E22" s="34"/>
      <c r="F22" s="42"/>
      <c r="G22" s="35"/>
      <c r="H22" s="2"/>
      <c r="J22" s="43"/>
    </row>
    <row r="23" spans="2:8" ht="6.75" customHeight="1">
      <c r="B23" s="3"/>
      <c r="C23" s="1"/>
      <c r="D23" s="1"/>
      <c r="E23" s="38"/>
      <c r="F23" s="35"/>
      <c r="G23" s="35"/>
      <c r="H23" s="2"/>
    </row>
    <row r="24" spans="2:10" ht="12.75">
      <c r="B24" s="7" t="s">
        <v>32</v>
      </c>
      <c r="C24" s="1"/>
      <c r="D24" s="1"/>
      <c r="E24" s="42"/>
      <c r="F24" s="35"/>
      <c r="G24" s="34">
        <f>+E26+E27</f>
        <v>-48672955.33</v>
      </c>
      <c r="H24" s="2"/>
      <c r="I24" s="58"/>
      <c r="J24" s="43"/>
    </row>
    <row r="25" spans="2:10" ht="12.75">
      <c r="B25" s="54" t="s">
        <v>28</v>
      </c>
      <c r="C25" s="1"/>
      <c r="D25" s="8">
        <v>2019</v>
      </c>
      <c r="E25" s="42"/>
      <c r="F25" s="42"/>
      <c r="G25" s="34"/>
      <c r="H25" s="2"/>
      <c r="J25" s="43"/>
    </row>
    <row r="26" spans="2:10" ht="12.75">
      <c r="B26" s="7"/>
      <c r="C26" s="1"/>
      <c r="D26" s="8" t="s">
        <v>1</v>
      </c>
      <c r="E26" s="61"/>
      <c r="F26" s="51"/>
      <c r="G26" s="34"/>
      <c r="H26" s="2"/>
      <c r="J26" s="43"/>
    </row>
    <row r="27" spans="2:9" ht="12.75">
      <c r="B27" s="7"/>
      <c r="C27" s="1"/>
      <c r="D27" s="8" t="s">
        <v>2</v>
      </c>
      <c r="E27" s="34">
        <v>-48672955.33</v>
      </c>
      <c r="F27" s="51"/>
      <c r="G27" s="34"/>
      <c r="H27" s="2"/>
      <c r="I27" s="34"/>
    </row>
    <row r="28" spans="2:10" ht="12.75">
      <c r="B28" s="3"/>
      <c r="C28" s="1"/>
      <c r="D28" s="8">
        <v>2018</v>
      </c>
      <c r="E28" s="34"/>
      <c r="F28" s="51"/>
      <c r="G28" s="35"/>
      <c r="H28" s="2"/>
      <c r="I28" s="33"/>
      <c r="J28" s="43"/>
    </row>
    <row r="29" spans="2:10" ht="12.75">
      <c r="B29" s="3"/>
      <c r="C29" s="1"/>
      <c r="D29" s="8" t="s">
        <v>1</v>
      </c>
      <c r="E29" s="38"/>
      <c r="F29" s="34"/>
      <c r="G29" s="35"/>
      <c r="H29" s="2"/>
      <c r="I29" s="33"/>
      <c r="J29" s="43"/>
    </row>
    <row r="30" spans="2:11" ht="12.75">
      <c r="B30" s="3"/>
      <c r="C30" s="1"/>
      <c r="D30" s="8" t="s">
        <v>2</v>
      </c>
      <c r="E30" s="38"/>
      <c r="F30" s="34"/>
      <c r="G30" s="35"/>
      <c r="H30" s="2"/>
      <c r="I30" s="43"/>
      <c r="J30" s="44"/>
      <c r="K30" s="43"/>
    </row>
    <row r="31" spans="2:8" ht="12.75">
      <c r="B31" s="7" t="s">
        <v>33</v>
      </c>
      <c r="C31" s="1"/>
      <c r="D31" s="8"/>
      <c r="E31" s="60"/>
      <c r="F31" s="34"/>
      <c r="G31" s="35">
        <f>+F32+F33+F34</f>
        <v>-335999833.01</v>
      </c>
      <c r="H31" s="2"/>
    </row>
    <row r="32" spans="2:10" ht="12.75">
      <c r="B32" s="54" t="s">
        <v>29</v>
      </c>
      <c r="C32" s="1"/>
      <c r="D32" s="8" t="s">
        <v>1</v>
      </c>
      <c r="E32" s="52"/>
      <c r="F32" s="34">
        <v>-250252950.01</v>
      </c>
      <c r="G32" s="35"/>
      <c r="H32" s="2"/>
      <c r="J32" s="43"/>
    </row>
    <row r="33" spans="2:8" ht="12.75">
      <c r="B33" s="3"/>
      <c r="C33" s="1"/>
      <c r="D33" s="8" t="s">
        <v>2</v>
      </c>
      <c r="E33" s="52"/>
      <c r="F33" s="34">
        <v>-85746883</v>
      </c>
      <c r="G33" s="35"/>
      <c r="H33" s="2"/>
    </row>
    <row r="34" spans="2:10" ht="12.75">
      <c r="B34" s="3"/>
      <c r="C34" s="1"/>
      <c r="D34" s="8" t="s">
        <v>16</v>
      </c>
      <c r="E34" s="1"/>
      <c r="F34" s="34"/>
      <c r="G34" s="35"/>
      <c r="H34" s="2"/>
      <c r="J34" s="43"/>
    </row>
    <row r="35" spans="2:10" ht="12.75">
      <c r="B35" s="3"/>
      <c r="C35" s="1"/>
      <c r="D35" s="1"/>
      <c r="E35" s="35"/>
      <c r="F35" s="35"/>
      <c r="G35" s="35"/>
      <c r="H35" s="2"/>
      <c r="J35" s="43"/>
    </row>
    <row r="36" spans="2:10" ht="12.75">
      <c r="B36" s="7" t="s">
        <v>3</v>
      </c>
      <c r="C36" s="1"/>
      <c r="D36" s="1"/>
      <c r="E36" s="1"/>
      <c r="F36" s="35"/>
      <c r="G36" s="34">
        <v>0</v>
      </c>
      <c r="H36" s="88"/>
      <c r="J36" s="43"/>
    </row>
    <row r="37" spans="2:10" ht="12.75">
      <c r="B37" s="7" t="s">
        <v>4</v>
      </c>
      <c r="C37" s="1"/>
      <c r="D37" s="1"/>
      <c r="E37" s="1"/>
      <c r="F37" s="1"/>
      <c r="G37" s="34"/>
      <c r="H37" s="2"/>
      <c r="J37" s="45"/>
    </row>
    <row r="38" spans="2:8" s="11" customFormat="1" ht="13.5" customHeight="1">
      <c r="B38" s="3"/>
      <c r="C38" s="9"/>
      <c r="D38" s="9"/>
      <c r="E38" s="9"/>
      <c r="F38" s="9"/>
      <c r="G38" s="37"/>
      <c r="H38" s="10"/>
    </row>
    <row r="39" spans="2:8" s="11" customFormat="1" ht="12.75">
      <c r="B39" s="3"/>
      <c r="C39" s="9"/>
      <c r="D39" s="9"/>
      <c r="E39" s="9"/>
      <c r="F39" s="37"/>
      <c r="G39" s="37"/>
      <c r="H39" s="10"/>
    </row>
    <row r="40" spans="2:10" ht="12.75">
      <c r="B40" s="7" t="s">
        <v>34</v>
      </c>
      <c r="C40" s="1"/>
      <c r="D40" s="1"/>
      <c r="E40" s="1"/>
      <c r="F40" s="34"/>
      <c r="G40" s="34">
        <v>1189699717.23</v>
      </c>
      <c r="H40" s="88"/>
      <c r="I40" s="43"/>
      <c r="J40" s="43"/>
    </row>
    <row r="41" spans="2:10" ht="12.75">
      <c r="B41" s="3"/>
      <c r="C41" s="1"/>
      <c r="D41" s="1"/>
      <c r="E41" s="1"/>
      <c r="F41" s="35"/>
      <c r="G41" s="35"/>
      <c r="H41" s="2"/>
      <c r="I41" s="44"/>
      <c r="J41" s="45"/>
    </row>
    <row r="42" spans="2:10" ht="12.75">
      <c r="B42" s="7" t="s">
        <v>35</v>
      </c>
      <c r="C42" s="1"/>
      <c r="D42" s="1"/>
      <c r="E42" s="1"/>
      <c r="F42" s="35"/>
      <c r="G42" s="35">
        <v>301192629.04</v>
      </c>
      <c r="H42" s="88"/>
      <c r="J42" s="43"/>
    </row>
    <row r="43" spans="2:8" ht="12.75">
      <c r="B43" s="3"/>
      <c r="C43" s="1"/>
      <c r="D43" s="1"/>
      <c r="E43" s="1"/>
      <c r="F43" s="35"/>
      <c r="G43" s="35"/>
      <c r="H43" s="2"/>
    </row>
    <row r="44" spans="2:8" ht="12.75">
      <c r="B44" s="7" t="s">
        <v>36</v>
      </c>
      <c r="C44" s="1"/>
      <c r="D44" s="1"/>
      <c r="E44" s="1"/>
      <c r="F44" s="35"/>
      <c r="G44" s="35">
        <v>0</v>
      </c>
      <c r="H44" s="88"/>
    </row>
    <row r="45" spans="2:8" ht="12.75">
      <c r="B45" s="3"/>
      <c r="C45" s="1"/>
      <c r="D45" s="1"/>
      <c r="E45" s="1"/>
      <c r="F45" s="35"/>
      <c r="G45" s="35"/>
      <c r="H45" s="2"/>
    </row>
    <row r="46" spans="2:10" ht="12.75">
      <c r="B46" s="7" t="s">
        <v>37</v>
      </c>
      <c r="C46" s="1"/>
      <c r="D46" s="1"/>
      <c r="E46" s="1"/>
      <c r="F46" s="35"/>
      <c r="G46" s="35">
        <v>19350210.61</v>
      </c>
      <c r="H46" s="88"/>
      <c r="J46" s="43"/>
    </row>
    <row r="47" spans="2:8" ht="12.75">
      <c r="B47" s="3"/>
      <c r="C47" s="1"/>
      <c r="D47" s="1"/>
      <c r="E47" s="1"/>
      <c r="F47" s="35"/>
      <c r="G47" s="35"/>
      <c r="H47" s="2"/>
    </row>
    <row r="48" spans="2:10" ht="12.75">
      <c r="B48" s="7" t="s">
        <v>38</v>
      </c>
      <c r="C48" s="1"/>
      <c r="D48" s="1"/>
      <c r="E48" s="1"/>
      <c r="F48" s="35"/>
      <c r="G48" s="35">
        <v>132433491.12</v>
      </c>
      <c r="H48" s="88"/>
      <c r="I48" s="33"/>
      <c r="J48" s="43"/>
    </row>
    <row r="49" spans="2:8" ht="12.75">
      <c r="B49" s="3"/>
      <c r="C49" s="1"/>
      <c r="D49" s="1"/>
      <c r="E49" s="1"/>
      <c r="F49" s="35"/>
      <c r="G49" s="38"/>
      <c r="H49" s="2"/>
    </row>
    <row r="50" spans="2:8" ht="12.75">
      <c r="B50" s="3"/>
      <c r="C50" s="1"/>
      <c r="D50" s="1"/>
      <c r="E50" s="1"/>
      <c r="F50" s="35"/>
      <c r="G50" s="35"/>
      <c r="H50" s="2"/>
    </row>
    <row r="51" spans="2:8" ht="12.75">
      <c r="B51" s="7" t="s">
        <v>5</v>
      </c>
      <c r="C51" s="1"/>
      <c r="D51" s="1"/>
      <c r="E51" s="1"/>
      <c r="F51" s="35"/>
      <c r="G51" s="34"/>
      <c r="H51" s="88"/>
    </row>
    <row r="52" spans="2:8" ht="12.75">
      <c r="B52" s="7" t="s">
        <v>4</v>
      </c>
      <c r="C52" s="1"/>
      <c r="D52" s="1"/>
      <c r="E52" s="1"/>
      <c r="F52" s="35"/>
      <c r="G52" s="34"/>
      <c r="H52" s="2"/>
    </row>
    <row r="53" spans="2:8" ht="12.75">
      <c r="B53" s="3"/>
      <c r="C53" s="1"/>
      <c r="D53" s="1"/>
      <c r="E53" s="1"/>
      <c r="F53" s="35"/>
      <c r="G53" s="35"/>
      <c r="H53" s="2"/>
    </row>
    <row r="54" spans="2:8" ht="6.75" customHeight="1" hidden="1">
      <c r="B54" s="3"/>
      <c r="C54" s="1"/>
      <c r="D54" s="1"/>
      <c r="E54" s="1"/>
      <c r="F54" s="1"/>
      <c r="G54" s="38"/>
      <c r="H54" s="2"/>
    </row>
    <row r="55" spans="2:13" ht="12.75">
      <c r="B55" s="13" t="s">
        <v>6</v>
      </c>
      <c r="C55" s="14"/>
      <c r="D55" s="14"/>
      <c r="E55" s="14"/>
      <c r="F55" s="14"/>
      <c r="G55" s="59"/>
      <c r="H55" s="15"/>
      <c r="M55" s="43"/>
    </row>
    <row r="56" spans="2:8" ht="12.75">
      <c r="B56" s="13" t="s">
        <v>248</v>
      </c>
      <c r="C56" s="14"/>
      <c r="D56" s="14"/>
      <c r="E56" s="14"/>
      <c r="F56" s="14"/>
      <c r="G56" s="14"/>
      <c r="H56" s="15"/>
    </row>
    <row r="57" spans="2:8" ht="13.5" thickBot="1">
      <c r="B57" s="4"/>
      <c r="C57" s="5"/>
      <c r="D57" s="5"/>
      <c r="E57" s="5"/>
      <c r="F57" s="82"/>
      <c r="G57" s="5"/>
      <c r="H57" s="6"/>
    </row>
    <row r="58" ht="13.5" thickTop="1">
      <c r="J58" s="43"/>
    </row>
    <row r="59" ht="12.75">
      <c r="J59" s="43"/>
    </row>
    <row r="60" ht="13.5" thickBot="1">
      <c r="J60" s="43"/>
    </row>
    <row r="61" spans="2:8" ht="12.75">
      <c r="B61" s="66" t="s">
        <v>17</v>
      </c>
      <c r="C61" s="36"/>
      <c r="D61" s="36"/>
      <c r="F61" s="66" t="s">
        <v>141</v>
      </c>
      <c r="G61" s="36"/>
      <c r="H61" s="36"/>
    </row>
    <row r="62" spans="2:8" ht="13.5" customHeight="1">
      <c r="B62" s="89" t="s">
        <v>19</v>
      </c>
      <c r="C62" s="49"/>
      <c r="D62" s="49"/>
      <c r="E62" s="50"/>
      <c r="F62" s="89" t="s">
        <v>18</v>
      </c>
      <c r="G62" s="49"/>
      <c r="H62" s="49"/>
    </row>
    <row r="63" spans="2:8" ht="7.5" customHeight="1">
      <c r="B63" s="89"/>
      <c r="C63" s="49"/>
      <c r="D63" s="49"/>
      <c r="E63" s="50"/>
      <c r="F63" s="89"/>
      <c r="G63" s="49"/>
      <c r="H63" s="49"/>
    </row>
    <row r="64" spans="3:8" ht="12.75">
      <c r="C64" s="49"/>
      <c r="D64" s="63"/>
      <c r="E64" s="64"/>
      <c r="F64" s="64"/>
      <c r="G64" s="65" t="s">
        <v>15</v>
      </c>
      <c r="H64" s="47"/>
    </row>
    <row r="65" spans="2:4" ht="12.75">
      <c r="B65" s="153" t="s">
        <v>42</v>
      </c>
      <c r="C65" s="43">
        <v>0</v>
      </c>
      <c r="D65" s="43"/>
    </row>
    <row r="66" spans="2:4" ht="12.75">
      <c r="B66" s="153" t="s">
        <v>139</v>
      </c>
      <c r="C66" s="43">
        <v>0</v>
      </c>
      <c r="D66" s="43"/>
    </row>
    <row r="67" spans="2:6" ht="12.75">
      <c r="B67" s="153" t="s">
        <v>41</v>
      </c>
      <c r="C67" s="43">
        <v>0</v>
      </c>
      <c r="D67" s="43"/>
      <c r="F67" s="43"/>
    </row>
    <row r="68" spans="2:6" ht="12.75">
      <c r="B68" s="153" t="s">
        <v>144</v>
      </c>
      <c r="C68" s="53">
        <v>0</v>
      </c>
      <c r="D68" s="43"/>
      <c r="F68" s="43"/>
    </row>
    <row r="69" spans="2:6" ht="12.75">
      <c r="B69" s="153" t="s">
        <v>143</v>
      </c>
      <c r="C69" s="53">
        <v>0</v>
      </c>
      <c r="D69" s="43"/>
      <c r="F69" s="43"/>
    </row>
    <row r="70" spans="3:6" ht="12.75">
      <c r="C70" s="43">
        <f>+C65+C66+C67+C68+C69</f>
        <v>0</v>
      </c>
      <c r="D70" s="45"/>
      <c r="F70" s="44"/>
    </row>
    <row r="71" spans="3:4" ht="12.75">
      <c r="C71" s="58"/>
      <c r="D71" s="45"/>
    </row>
    <row r="72" ht="12.75">
      <c r="C72" s="58"/>
    </row>
  </sheetData>
  <sheetProtection/>
  <printOptions horizontalCentered="1"/>
  <pageMargins left="0.7480314960629921" right="0.7480314960629921" top="0.35433070866141736" bottom="0.35433070866141736" header="0" footer="0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52"/>
  <sheetViews>
    <sheetView zoomScale="115" zoomScaleNormal="115" zoomScalePageLayoutView="0" workbookViewId="0" topLeftCell="B19">
      <selection activeCell="I31" sqref="I31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42.421875" style="0" customWidth="1"/>
    <col min="7" max="10" width="16.140625" style="0" customWidth="1"/>
    <col min="11" max="11" width="14.140625" style="0" customWidth="1"/>
    <col min="12" max="12" width="2.00390625" style="0" customWidth="1"/>
    <col min="13" max="13" width="16.140625" style="0" customWidth="1"/>
    <col min="14" max="14" width="3.421875" style="0" customWidth="1"/>
    <col min="15" max="15" width="4.57421875" style="0" customWidth="1"/>
    <col min="16" max="16" width="14.8515625" style="0" bestFit="1" customWidth="1"/>
  </cols>
  <sheetData>
    <row r="1" spans="1:14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3" ht="15">
      <c r="B2" s="177" t="s">
        <v>11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2:13" ht="15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2:13" ht="15">
      <c r="B4" s="177" t="s">
        <v>235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2:13" ht="15">
      <c r="B5" s="177" t="s">
        <v>44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2:13" ht="12.75">
      <c r="B6" s="179" t="s">
        <v>242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9.5" customHeight="1">
      <c r="A7" s="70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4" ht="12" customHeight="1">
      <c r="A8" s="70"/>
      <c r="B8" s="171" t="s">
        <v>119</v>
      </c>
      <c r="C8" s="171"/>
      <c r="D8" s="171"/>
      <c r="E8" s="171"/>
      <c r="F8" s="171"/>
      <c r="G8" s="172" t="s">
        <v>14</v>
      </c>
      <c r="H8" s="172"/>
      <c r="I8" s="172"/>
      <c r="J8" s="172"/>
      <c r="K8" s="172"/>
      <c r="L8" s="172"/>
      <c r="M8" s="173" t="s">
        <v>13</v>
      </c>
      <c r="N8" s="70"/>
    </row>
    <row r="9" spans="1:14" ht="22.5" customHeight="1">
      <c r="A9" s="70"/>
      <c r="B9" s="171"/>
      <c r="C9" s="171"/>
      <c r="D9" s="171"/>
      <c r="E9" s="171"/>
      <c r="F9" s="171"/>
      <c r="G9" s="148" t="s">
        <v>120</v>
      </c>
      <c r="H9" s="149" t="s">
        <v>121</v>
      </c>
      <c r="I9" s="149" t="s">
        <v>22</v>
      </c>
      <c r="J9" s="149" t="s">
        <v>8</v>
      </c>
      <c r="K9" s="174" t="s">
        <v>23</v>
      </c>
      <c r="L9" s="174"/>
      <c r="M9" s="173"/>
      <c r="N9" s="70"/>
    </row>
    <row r="10" spans="1:14" ht="12" customHeight="1">
      <c r="A10" s="70"/>
      <c r="B10" s="171"/>
      <c r="C10" s="171"/>
      <c r="D10" s="171"/>
      <c r="E10" s="171"/>
      <c r="F10" s="171"/>
      <c r="G10" s="150" t="s">
        <v>122</v>
      </c>
      <c r="H10" s="151" t="s">
        <v>123</v>
      </c>
      <c r="I10" s="151" t="s">
        <v>124</v>
      </c>
      <c r="J10" s="151" t="s">
        <v>125</v>
      </c>
      <c r="K10" s="175" t="s">
        <v>126</v>
      </c>
      <c r="L10" s="175"/>
      <c r="M10" s="152" t="s">
        <v>127</v>
      </c>
      <c r="N10" s="70"/>
    </row>
    <row r="11" spans="1:14" ht="15.75" customHeight="1">
      <c r="A11" s="70"/>
      <c r="B11" s="71"/>
      <c r="C11" s="165" t="s">
        <v>128</v>
      </c>
      <c r="D11" s="165"/>
      <c r="E11" s="165"/>
      <c r="F11" s="165"/>
      <c r="G11" s="77">
        <v>0</v>
      </c>
      <c r="H11" s="77">
        <v>0</v>
      </c>
      <c r="I11" s="77">
        <v>0</v>
      </c>
      <c r="J11" s="77">
        <v>0</v>
      </c>
      <c r="K11" s="166">
        <v>0</v>
      </c>
      <c r="L11" s="166"/>
      <c r="M11" s="84">
        <v>0</v>
      </c>
      <c r="N11" s="70"/>
    </row>
    <row r="12" spans="1:14" ht="15.75" customHeight="1">
      <c r="A12" s="70"/>
      <c r="B12" s="71"/>
      <c r="C12" s="165" t="s">
        <v>129</v>
      </c>
      <c r="D12" s="165"/>
      <c r="E12" s="165"/>
      <c r="F12" s="165"/>
      <c r="G12" s="77">
        <v>0</v>
      </c>
      <c r="H12" s="77">
        <v>0</v>
      </c>
      <c r="I12" s="77">
        <v>0</v>
      </c>
      <c r="J12" s="77">
        <v>0</v>
      </c>
      <c r="K12" s="166">
        <v>0</v>
      </c>
      <c r="L12" s="166"/>
      <c r="M12" s="84">
        <v>0</v>
      </c>
      <c r="N12" s="70"/>
    </row>
    <row r="13" spans="1:14" ht="15.75" customHeight="1">
      <c r="A13" s="70"/>
      <c r="B13" s="71"/>
      <c r="C13" s="165" t="s">
        <v>130</v>
      </c>
      <c r="D13" s="165"/>
      <c r="E13" s="165"/>
      <c r="F13" s="165"/>
      <c r="G13" s="77">
        <v>0</v>
      </c>
      <c r="H13" s="77">
        <v>0</v>
      </c>
      <c r="I13" s="77">
        <v>0</v>
      </c>
      <c r="J13" s="77">
        <v>0</v>
      </c>
      <c r="K13" s="166">
        <v>0</v>
      </c>
      <c r="L13" s="166"/>
      <c r="M13" s="84">
        <v>0</v>
      </c>
      <c r="N13" s="70"/>
    </row>
    <row r="14" spans="1:14" ht="15.75" customHeight="1">
      <c r="A14" s="70"/>
      <c r="B14" s="71"/>
      <c r="C14" s="165" t="s">
        <v>131</v>
      </c>
      <c r="D14" s="165"/>
      <c r="E14" s="165"/>
      <c r="F14" s="165"/>
      <c r="G14" s="77">
        <v>0</v>
      </c>
      <c r="H14" s="77">
        <v>0</v>
      </c>
      <c r="I14" s="77">
        <v>0</v>
      </c>
      <c r="J14" s="77">
        <v>0</v>
      </c>
      <c r="K14" s="166">
        <v>0</v>
      </c>
      <c r="L14" s="166"/>
      <c r="M14" s="84">
        <v>0</v>
      </c>
      <c r="N14" s="70"/>
    </row>
    <row r="15" spans="1:14" ht="15.75" customHeight="1">
      <c r="A15" s="70"/>
      <c r="B15" s="71"/>
      <c r="C15" s="165" t="s">
        <v>132</v>
      </c>
      <c r="D15" s="165"/>
      <c r="E15" s="165"/>
      <c r="F15" s="165"/>
      <c r="G15" s="77">
        <v>0</v>
      </c>
      <c r="H15" s="77">
        <v>0</v>
      </c>
      <c r="I15" s="77">
        <v>0</v>
      </c>
      <c r="J15" s="77">
        <v>0</v>
      </c>
      <c r="K15" s="166">
        <v>0</v>
      </c>
      <c r="L15" s="166"/>
      <c r="M15" s="84">
        <v>0</v>
      </c>
      <c r="N15" s="70"/>
    </row>
    <row r="16" spans="1:14" ht="15.75" customHeight="1">
      <c r="A16" s="70"/>
      <c r="B16" s="71"/>
      <c r="C16" s="165" t="s">
        <v>133</v>
      </c>
      <c r="D16" s="165"/>
      <c r="E16" s="165"/>
      <c r="F16" s="165"/>
      <c r="G16" s="77">
        <v>0</v>
      </c>
      <c r="H16" s="77">
        <v>0</v>
      </c>
      <c r="I16" s="77">
        <v>0</v>
      </c>
      <c r="J16" s="77">
        <v>0</v>
      </c>
      <c r="K16" s="166">
        <v>0</v>
      </c>
      <c r="L16" s="166"/>
      <c r="M16" s="84">
        <v>0</v>
      </c>
      <c r="N16" s="70"/>
    </row>
    <row r="17" spans="1:16" ht="15.75" customHeight="1">
      <c r="A17" s="70"/>
      <c r="B17" s="71"/>
      <c r="C17" s="165" t="s">
        <v>145</v>
      </c>
      <c r="D17" s="165"/>
      <c r="E17" s="165"/>
      <c r="F17" s="165"/>
      <c r="G17" s="77">
        <v>60523688</v>
      </c>
      <c r="H17" s="77">
        <v>0</v>
      </c>
      <c r="I17" s="77">
        <v>60523688</v>
      </c>
      <c r="J17" s="77">
        <v>51765318.34000001</v>
      </c>
      <c r="K17" s="180">
        <v>85746882.99999999</v>
      </c>
      <c r="L17" s="181"/>
      <c r="M17" s="84">
        <v>25223194.999999985</v>
      </c>
      <c r="N17" s="70"/>
      <c r="O17" s="58"/>
      <c r="P17" s="43"/>
    </row>
    <row r="18" spans="1:14" ht="30.75" customHeight="1">
      <c r="A18" s="70"/>
      <c r="B18" s="71"/>
      <c r="C18" s="165" t="s">
        <v>146</v>
      </c>
      <c r="D18" s="165"/>
      <c r="E18" s="165"/>
      <c r="F18" s="165"/>
      <c r="G18" s="77">
        <v>0</v>
      </c>
      <c r="H18" s="77">
        <v>0</v>
      </c>
      <c r="I18" s="77">
        <v>0</v>
      </c>
      <c r="J18" s="77"/>
      <c r="K18" s="77"/>
      <c r="L18" s="90"/>
      <c r="M18" s="84">
        <v>0</v>
      </c>
      <c r="N18" s="70"/>
    </row>
    <row r="19" spans="1:16" ht="27" customHeight="1">
      <c r="A19" s="70"/>
      <c r="B19" s="71"/>
      <c r="C19" s="165" t="s">
        <v>147</v>
      </c>
      <c r="D19" s="165"/>
      <c r="E19" s="165"/>
      <c r="F19" s="165"/>
      <c r="G19" s="77">
        <v>243729378</v>
      </c>
      <c r="H19" s="77">
        <v>6523572.01000005</v>
      </c>
      <c r="I19" s="77">
        <v>250252950.01000005</v>
      </c>
      <c r="J19" s="77">
        <v>268777521.31000006</v>
      </c>
      <c r="K19" s="180">
        <v>250252950.01000002</v>
      </c>
      <c r="L19" s="181"/>
      <c r="M19" s="84">
        <v>6523572.01000002</v>
      </c>
      <c r="N19" s="70"/>
      <c r="O19" s="58"/>
      <c r="P19" s="43"/>
    </row>
    <row r="20" spans="1:14" ht="15.75" customHeight="1">
      <c r="A20" s="70"/>
      <c r="B20" s="71"/>
      <c r="C20" s="165" t="s">
        <v>134</v>
      </c>
      <c r="D20" s="165"/>
      <c r="E20" s="165"/>
      <c r="F20" s="165"/>
      <c r="G20" s="77">
        <v>0</v>
      </c>
      <c r="H20" s="77">
        <v>0</v>
      </c>
      <c r="I20" s="77">
        <v>0</v>
      </c>
      <c r="J20" s="77">
        <v>0</v>
      </c>
      <c r="K20" s="166">
        <v>0</v>
      </c>
      <c r="L20" s="166"/>
      <c r="M20" s="84">
        <v>0</v>
      </c>
      <c r="N20" s="70"/>
    </row>
    <row r="21" spans="1:14" ht="15.75" customHeight="1">
      <c r="A21" s="70"/>
      <c r="B21" s="167" t="s">
        <v>135</v>
      </c>
      <c r="C21" s="167"/>
      <c r="D21" s="167"/>
      <c r="E21" s="167"/>
      <c r="F21" s="167"/>
      <c r="G21" s="78">
        <f>+G17+G19</f>
        <v>304253066</v>
      </c>
      <c r="H21" s="78">
        <f>+H17+H19</f>
        <v>6523572.01000005</v>
      </c>
      <c r="I21" s="78">
        <f>+I17+I19</f>
        <v>310776638.01000005</v>
      </c>
      <c r="J21" s="78">
        <f>+J17+J19</f>
        <v>320542839.6500001</v>
      </c>
      <c r="K21" s="164">
        <f>+K17+K19</f>
        <v>335999833.01</v>
      </c>
      <c r="L21" s="164"/>
      <c r="M21" s="79"/>
      <c r="N21" s="70"/>
    </row>
    <row r="22" spans="1:16" ht="15.75" customHeight="1">
      <c r="A22" s="70"/>
      <c r="B22" s="168" t="s">
        <v>15</v>
      </c>
      <c r="C22" s="168"/>
      <c r="D22" s="168"/>
      <c r="E22" s="168"/>
      <c r="F22" s="168"/>
      <c r="G22" s="168"/>
      <c r="H22" s="168"/>
      <c r="I22" s="168"/>
      <c r="J22" s="169" t="s">
        <v>136</v>
      </c>
      <c r="K22" s="170"/>
      <c r="L22" s="170"/>
      <c r="M22" s="80">
        <f>+M17+M19</f>
        <v>31746767.010000005</v>
      </c>
      <c r="N22" s="70"/>
      <c r="P22" s="43"/>
    </row>
    <row r="23" spans="1:14" ht="12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12" customHeight="1">
      <c r="A24" s="70"/>
      <c r="B24" s="171" t="s">
        <v>137</v>
      </c>
      <c r="C24" s="171"/>
      <c r="D24" s="171"/>
      <c r="E24" s="171"/>
      <c r="F24" s="171"/>
      <c r="G24" s="172" t="s">
        <v>14</v>
      </c>
      <c r="H24" s="172"/>
      <c r="I24" s="172"/>
      <c r="J24" s="172"/>
      <c r="K24" s="172"/>
      <c r="L24" s="172"/>
      <c r="M24" s="173" t="s">
        <v>13</v>
      </c>
      <c r="N24" s="70"/>
    </row>
    <row r="25" spans="1:14" ht="22.5" customHeight="1">
      <c r="A25" s="70"/>
      <c r="B25" s="171"/>
      <c r="C25" s="171"/>
      <c r="D25" s="171"/>
      <c r="E25" s="171"/>
      <c r="F25" s="171"/>
      <c r="G25" s="148" t="s">
        <v>120</v>
      </c>
      <c r="H25" s="149" t="s">
        <v>121</v>
      </c>
      <c r="I25" s="149" t="s">
        <v>22</v>
      </c>
      <c r="J25" s="149" t="s">
        <v>8</v>
      </c>
      <c r="K25" s="174" t="s">
        <v>23</v>
      </c>
      <c r="L25" s="174"/>
      <c r="M25" s="173"/>
      <c r="N25" s="70"/>
    </row>
    <row r="26" spans="1:14" ht="12" customHeight="1">
      <c r="A26" s="70"/>
      <c r="B26" s="171"/>
      <c r="C26" s="171"/>
      <c r="D26" s="171"/>
      <c r="E26" s="171"/>
      <c r="F26" s="171"/>
      <c r="G26" s="150" t="s">
        <v>122</v>
      </c>
      <c r="H26" s="151" t="s">
        <v>123</v>
      </c>
      <c r="I26" s="151" t="s">
        <v>124</v>
      </c>
      <c r="J26" s="151" t="s">
        <v>125</v>
      </c>
      <c r="K26" s="175" t="s">
        <v>126</v>
      </c>
      <c r="L26" s="175"/>
      <c r="M26" s="152" t="s">
        <v>127</v>
      </c>
      <c r="N26" s="70"/>
    </row>
    <row r="27" spans="1:14" ht="15.75" customHeight="1">
      <c r="A27" s="70"/>
      <c r="B27" s="71"/>
      <c r="C27" s="176" t="s">
        <v>148</v>
      </c>
      <c r="D27" s="176"/>
      <c r="E27" s="176"/>
      <c r="F27" s="176"/>
      <c r="G27" s="81">
        <v>0</v>
      </c>
      <c r="H27" s="81">
        <v>0</v>
      </c>
      <c r="I27" s="81">
        <v>0</v>
      </c>
      <c r="J27" s="81">
        <v>0</v>
      </c>
      <c r="K27" s="182">
        <v>0</v>
      </c>
      <c r="L27" s="182"/>
      <c r="M27" s="85">
        <v>0</v>
      </c>
      <c r="N27" s="70"/>
    </row>
    <row r="28" spans="1:14" ht="15.75" customHeight="1">
      <c r="A28" s="70"/>
      <c r="B28" s="71"/>
      <c r="C28" s="70"/>
      <c r="D28" s="165" t="s">
        <v>128</v>
      </c>
      <c r="E28" s="165"/>
      <c r="F28" s="165"/>
      <c r="G28" s="77">
        <v>0</v>
      </c>
      <c r="H28" s="77">
        <v>0</v>
      </c>
      <c r="I28" s="77">
        <v>0</v>
      </c>
      <c r="J28" s="77">
        <v>0</v>
      </c>
      <c r="K28" s="166">
        <v>0</v>
      </c>
      <c r="L28" s="166"/>
      <c r="M28" s="84">
        <v>0</v>
      </c>
      <c r="N28" s="70"/>
    </row>
    <row r="29" spans="1:14" ht="15.75" customHeight="1">
      <c r="A29" s="70"/>
      <c r="B29" s="71"/>
      <c r="C29" s="70"/>
      <c r="D29" s="165" t="s">
        <v>129</v>
      </c>
      <c r="E29" s="165"/>
      <c r="F29" s="165"/>
      <c r="G29" s="77">
        <v>0</v>
      </c>
      <c r="H29" s="77">
        <v>0</v>
      </c>
      <c r="I29" s="77">
        <v>0</v>
      </c>
      <c r="J29" s="77">
        <v>0</v>
      </c>
      <c r="K29" s="166">
        <v>0</v>
      </c>
      <c r="L29" s="166"/>
      <c r="M29" s="93">
        <v>0</v>
      </c>
      <c r="N29" s="70"/>
    </row>
    <row r="30" spans="1:14" ht="15.75" customHeight="1">
      <c r="A30" s="70"/>
      <c r="B30" s="71"/>
      <c r="C30" s="70"/>
      <c r="D30" s="165" t="s">
        <v>130</v>
      </c>
      <c r="E30" s="165"/>
      <c r="F30" s="165"/>
      <c r="G30" s="77">
        <v>0</v>
      </c>
      <c r="H30" s="77">
        <v>0</v>
      </c>
      <c r="I30" s="77">
        <v>0</v>
      </c>
      <c r="J30" s="77">
        <v>0</v>
      </c>
      <c r="K30" s="166">
        <v>0</v>
      </c>
      <c r="L30" s="166"/>
      <c r="M30" s="84">
        <v>0</v>
      </c>
      <c r="N30" s="70"/>
    </row>
    <row r="31" spans="1:14" ht="15.75" customHeight="1">
      <c r="A31" s="70"/>
      <c r="B31" s="71"/>
      <c r="C31" s="70"/>
      <c r="D31" s="165" t="s">
        <v>131</v>
      </c>
      <c r="E31" s="165"/>
      <c r="F31" s="165"/>
      <c r="G31" s="77">
        <v>0</v>
      </c>
      <c r="H31" s="77">
        <v>0</v>
      </c>
      <c r="I31" s="77">
        <v>0</v>
      </c>
      <c r="J31" s="77">
        <v>0</v>
      </c>
      <c r="K31" s="166">
        <v>0</v>
      </c>
      <c r="L31" s="166"/>
      <c r="M31" s="84">
        <v>0</v>
      </c>
      <c r="N31" s="70"/>
    </row>
    <row r="32" spans="1:14" ht="15.75" customHeight="1">
      <c r="A32" s="70"/>
      <c r="B32" s="71"/>
      <c r="C32" s="70"/>
      <c r="D32" s="165" t="s">
        <v>132</v>
      </c>
      <c r="E32" s="165"/>
      <c r="F32" s="165"/>
      <c r="G32" s="77">
        <v>0</v>
      </c>
      <c r="H32" s="77">
        <v>0</v>
      </c>
      <c r="I32" s="77">
        <v>0</v>
      </c>
      <c r="J32" s="77">
        <v>0</v>
      </c>
      <c r="K32" s="166">
        <v>0</v>
      </c>
      <c r="L32" s="166"/>
      <c r="M32" s="84">
        <v>0</v>
      </c>
      <c r="N32" s="70"/>
    </row>
    <row r="33" spans="1:14" ht="15.75" customHeight="1">
      <c r="A33" s="70"/>
      <c r="B33" s="71"/>
      <c r="C33" s="70"/>
      <c r="D33" s="165" t="s">
        <v>133</v>
      </c>
      <c r="E33" s="165"/>
      <c r="F33" s="165"/>
      <c r="G33" s="77">
        <v>0</v>
      </c>
      <c r="H33" s="77">
        <v>0</v>
      </c>
      <c r="I33" s="77">
        <v>0</v>
      </c>
      <c r="J33" s="77">
        <v>0</v>
      </c>
      <c r="K33" s="166">
        <v>0</v>
      </c>
      <c r="L33" s="166"/>
      <c r="M33" s="84">
        <v>0</v>
      </c>
      <c r="N33" s="70"/>
    </row>
    <row r="34" spans="1:14" ht="23.25" customHeight="1">
      <c r="A34" s="70"/>
      <c r="B34" s="71"/>
      <c r="C34" s="70"/>
      <c r="D34" s="165" t="s">
        <v>146</v>
      </c>
      <c r="E34" s="165"/>
      <c r="F34" s="165"/>
      <c r="G34" s="77">
        <v>0</v>
      </c>
      <c r="H34" s="77">
        <v>0</v>
      </c>
      <c r="I34" s="77">
        <v>0</v>
      </c>
      <c r="J34" s="77">
        <v>0</v>
      </c>
      <c r="K34" s="166">
        <v>0</v>
      </c>
      <c r="L34" s="166"/>
      <c r="M34" s="84">
        <v>0</v>
      </c>
      <c r="N34" s="70"/>
    </row>
    <row r="35" spans="1:14" ht="23.25" customHeight="1">
      <c r="A35" s="70"/>
      <c r="B35" s="71"/>
      <c r="C35" s="70"/>
      <c r="D35" s="165" t="s">
        <v>147</v>
      </c>
      <c r="E35" s="165"/>
      <c r="F35" s="165"/>
      <c r="G35" s="77">
        <v>0</v>
      </c>
      <c r="H35" s="77">
        <v>0</v>
      </c>
      <c r="I35" s="77">
        <v>0</v>
      </c>
      <c r="J35" s="77">
        <v>0</v>
      </c>
      <c r="K35" s="166">
        <v>0</v>
      </c>
      <c r="L35" s="166"/>
      <c r="M35" s="93">
        <v>0</v>
      </c>
      <c r="N35" s="70"/>
    </row>
    <row r="36" spans="1:16" ht="36.75" customHeight="1">
      <c r="A36" s="70"/>
      <c r="B36" s="71"/>
      <c r="C36" s="176" t="s">
        <v>149</v>
      </c>
      <c r="D36" s="176"/>
      <c r="E36" s="176"/>
      <c r="F36" s="176"/>
      <c r="G36" s="81">
        <v>304253066</v>
      </c>
      <c r="H36" s="81">
        <v>6523572.01000005</v>
      </c>
      <c r="I36" s="81">
        <v>310776638.01000005</v>
      </c>
      <c r="J36" s="81">
        <v>320542839.6500001</v>
      </c>
      <c r="K36" s="187">
        <v>335999833.01</v>
      </c>
      <c r="L36" s="188"/>
      <c r="M36" s="94">
        <v>31746767.010000005</v>
      </c>
      <c r="N36" s="70"/>
      <c r="P36" s="43"/>
    </row>
    <row r="37" spans="1:16" ht="15.75" customHeight="1">
      <c r="A37" s="70"/>
      <c r="B37" s="71"/>
      <c r="C37" s="70"/>
      <c r="D37" s="165" t="s">
        <v>129</v>
      </c>
      <c r="E37" s="165"/>
      <c r="F37" s="165"/>
      <c r="G37" s="77">
        <v>0</v>
      </c>
      <c r="H37" s="77">
        <v>0</v>
      </c>
      <c r="I37" s="77">
        <v>0</v>
      </c>
      <c r="J37" s="77">
        <v>0</v>
      </c>
      <c r="K37" s="166">
        <v>0</v>
      </c>
      <c r="L37" s="166"/>
      <c r="M37" s="84">
        <v>0</v>
      </c>
      <c r="N37" s="70"/>
      <c r="P37" s="44"/>
    </row>
    <row r="38" spans="1:16" ht="15.75" customHeight="1">
      <c r="A38" s="70"/>
      <c r="B38" s="71"/>
      <c r="C38" s="70"/>
      <c r="D38" s="165" t="s">
        <v>132</v>
      </c>
      <c r="E38" s="165"/>
      <c r="F38" s="165"/>
      <c r="G38" s="77">
        <v>0</v>
      </c>
      <c r="H38" s="77">
        <v>0</v>
      </c>
      <c r="I38" s="77">
        <v>0</v>
      </c>
      <c r="J38" s="77">
        <v>0</v>
      </c>
      <c r="K38" s="166">
        <v>0</v>
      </c>
      <c r="L38" s="166"/>
      <c r="M38" s="93">
        <v>0</v>
      </c>
      <c r="N38" s="70"/>
      <c r="P38" s="44"/>
    </row>
    <row r="39" spans="1:16" ht="22.5" customHeight="1">
      <c r="A39" s="70"/>
      <c r="B39" s="71"/>
      <c r="C39" s="70"/>
      <c r="D39" s="165" t="s">
        <v>145</v>
      </c>
      <c r="E39" s="165"/>
      <c r="F39" s="165"/>
      <c r="G39" s="77">
        <v>60523688</v>
      </c>
      <c r="H39" s="77">
        <v>0</v>
      </c>
      <c r="I39" s="77">
        <v>60523688</v>
      </c>
      <c r="J39" s="77">
        <v>51765318.34000001</v>
      </c>
      <c r="K39" s="180">
        <v>85746882.99999999</v>
      </c>
      <c r="L39" s="181"/>
      <c r="M39" s="154">
        <v>25223194.999999985</v>
      </c>
      <c r="N39" s="70"/>
      <c r="P39" s="43"/>
    </row>
    <row r="40" spans="1:16" ht="24" customHeight="1">
      <c r="A40" s="70"/>
      <c r="B40" s="71"/>
      <c r="C40" s="70"/>
      <c r="D40" s="165" t="s">
        <v>147</v>
      </c>
      <c r="E40" s="165"/>
      <c r="F40" s="165"/>
      <c r="G40" s="77">
        <v>243729378</v>
      </c>
      <c r="H40" s="77">
        <v>6523572.01000005</v>
      </c>
      <c r="I40" s="77">
        <v>250252950.01000005</v>
      </c>
      <c r="J40" s="77">
        <v>268777521.31000006</v>
      </c>
      <c r="K40" s="180">
        <v>250252950.01000002</v>
      </c>
      <c r="L40" s="181"/>
      <c r="M40" s="154">
        <v>6523572.01000002</v>
      </c>
      <c r="N40" s="70"/>
      <c r="O40" s="58"/>
      <c r="P40" s="58"/>
    </row>
    <row r="41" spans="1:14" ht="15.75" customHeight="1">
      <c r="A41" s="70"/>
      <c r="B41" s="71"/>
      <c r="C41" s="176" t="s">
        <v>138</v>
      </c>
      <c r="D41" s="176"/>
      <c r="E41" s="176"/>
      <c r="F41" s="176"/>
      <c r="G41" s="81">
        <v>0</v>
      </c>
      <c r="H41" s="81">
        <v>0</v>
      </c>
      <c r="I41" s="81">
        <v>0</v>
      </c>
      <c r="J41" s="81">
        <v>0</v>
      </c>
      <c r="K41" s="182">
        <v>0</v>
      </c>
      <c r="L41" s="182"/>
      <c r="M41" s="85">
        <v>0</v>
      </c>
      <c r="N41" s="70"/>
    </row>
    <row r="42" spans="1:14" ht="15.75" customHeight="1">
      <c r="A42" s="70"/>
      <c r="B42" s="71"/>
      <c r="C42" s="70"/>
      <c r="D42" s="165" t="s">
        <v>134</v>
      </c>
      <c r="E42" s="165"/>
      <c r="F42" s="165"/>
      <c r="G42" s="77">
        <v>0</v>
      </c>
      <c r="H42" s="77">
        <v>0</v>
      </c>
      <c r="I42" s="77">
        <v>0</v>
      </c>
      <c r="J42" s="77">
        <v>0</v>
      </c>
      <c r="K42" s="166">
        <v>0</v>
      </c>
      <c r="L42" s="166"/>
      <c r="M42" s="84">
        <v>0</v>
      </c>
      <c r="N42" s="70"/>
    </row>
    <row r="43" spans="1:16" ht="15.75" customHeight="1">
      <c r="A43" s="70"/>
      <c r="B43" s="167" t="s">
        <v>135</v>
      </c>
      <c r="C43" s="167"/>
      <c r="D43" s="167"/>
      <c r="E43" s="167"/>
      <c r="F43" s="167"/>
      <c r="G43" s="78">
        <f>+G39+G40</f>
        <v>304253066</v>
      </c>
      <c r="H43" s="78">
        <f>+H39+H40</f>
        <v>6523572.01000005</v>
      </c>
      <c r="I43" s="78">
        <f>+I39+I40</f>
        <v>310776638.01000005</v>
      </c>
      <c r="J43" s="78">
        <f>+J39+J40</f>
        <v>320542839.6500001</v>
      </c>
      <c r="K43" s="185">
        <f>+K39+K40</f>
        <v>335999833.01</v>
      </c>
      <c r="L43" s="186"/>
      <c r="M43" s="183">
        <f>+M39+M40</f>
        <v>31746767.010000005</v>
      </c>
      <c r="N43" s="70"/>
      <c r="P43" s="58"/>
    </row>
    <row r="44" spans="1:14" ht="15.75" customHeight="1">
      <c r="A44" s="70"/>
      <c r="B44" s="168" t="s">
        <v>15</v>
      </c>
      <c r="C44" s="168"/>
      <c r="D44" s="168"/>
      <c r="E44" s="168"/>
      <c r="F44" s="168"/>
      <c r="G44" s="168"/>
      <c r="H44" s="168"/>
      <c r="I44" s="168"/>
      <c r="J44" s="169" t="s">
        <v>136</v>
      </c>
      <c r="K44" s="169"/>
      <c r="L44" s="169"/>
      <c r="M44" s="184"/>
      <c r="N44" s="70"/>
    </row>
    <row r="45" spans="1:14" ht="12.75">
      <c r="A45" s="70"/>
      <c r="B45" s="163" t="s">
        <v>140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70"/>
    </row>
    <row r="46" spans="2:13" ht="12.75">
      <c r="B46" s="163" t="s">
        <v>240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</row>
    <row r="47" spans="8:12" ht="12.75">
      <c r="H47" s="75"/>
      <c r="L47" s="75"/>
    </row>
    <row r="48" spans="6:13" ht="12.75">
      <c r="F48" s="1"/>
      <c r="H48" s="75"/>
      <c r="L48" s="75"/>
      <c r="M48" s="9"/>
    </row>
    <row r="49" spans="6:10" ht="36.75" customHeight="1">
      <c r="F49" s="74" t="s">
        <v>115</v>
      </c>
      <c r="J49" s="74" t="s">
        <v>115</v>
      </c>
    </row>
    <row r="50" spans="6:10" ht="12.75">
      <c r="F50" s="75" t="s">
        <v>116</v>
      </c>
      <c r="J50" s="75" t="s">
        <v>142</v>
      </c>
    </row>
    <row r="51" spans="6:11" ht="12.75">
      <c r="F51" s="75" t="s">
        <v>19</v>
      </c>
      <c r="J51" s="75" t="s">
        <v>117</v>
      </c>
      <c r="K51" s="9"/>
    </row>
    <row r="52" spans="5:10" ht="12.75">
      <c r="E52" s="1"/>
      <c r="F52" s="14"/>
      <c r="G52" s="9"/>
      <c r="H52" s="9"/>
      <c r="I52" s="9"/>
      <c r="J52" s="75" t="s">
        <v>118</v>
      </c>
    </row>
  </sheetData>
  <sheetProtection/>
  <mergeCells count="78">
    <mergeCell ref="C41:F41"/>
    <mergeCell ref="K41:L41"/>
    <mergeCell ref="K39:L39"/>
    <mergeCell ref="K40:L40"/>
    <mergeCell ref="D34:F34"/>
    <mergeCell ref="K34:L34"/>
    <mergeCell ref="D35:F35"/>
    <mergeCell ref="K35:L35"/>
    <mergeCell ref="C36:F36"/>
    <mergeCell ref="K36:L36"/>
    <mergeCell ref="D29:F29"/>
    <mergeCell ref="K29:L29"/>
    <mergeCell ref="B45:M45"/>
    <mergeCell ref="D42:F42"/>
    <mergeCell ref="K42:L42"/>
    <mergeCell ref="B43:F43"/>
    <mergeCell ref="B44:I44"/>
    <mergeCell ref="J44:L44"/>
    <mergeCell ref="M43:M44"/>
    <mergeCell ref="D37:F37"/>
    <mergeCell ref="K37:L37"/>
    <mergeCell ref="D38:F38"/>
    <mergeCell ref="K38:L38"/>
    <mergeCell ref="K43:L43"/>
    <mergeCell ref="D39:F39"/>
    <mergeCell ref="D40:F40"/>
    <mergeCell ref="D30:F30"/>
    <mergeCell ref="K30:L30"/>
    <mergeCell ref="D31:F31"/>
    <mergeCell ref="K31:L31"/>
    <mergeCell ref="D32:F32"/>
    <mergeCell ref="K32:L32"/>
    <mergeCell ref="C18:F18"/>
    <mergeCell ref="C19:F19"/>
    <mergeCell ref="C20:F20"/>
    <mergeCell ref="K20:L20"/>
    <mergeCell ref="C17:F17"/>
    <mergeCell ref="K19:L19"/>
    <mergeCell ref="K17:L17"/>
    <mergeCell ref="C16:F16"/>
    <mergeCell ref="K16:L16"/>
    <mergeCell ref="C13:F13"/>
    <mergeCell ref="K13:L13"/>
    <mergeCell ref="C14:F14"/>
    <mergeCell ref="K14:L14"/>
    <mergeCell ref="C15:F15"/>
    <mergeCell ref="K15:L15"/>
    <mergeCell ref="C12:F12"/>
    <mergeCell ref="K12:L12"/>
    <mergeCell ref="B8:F10"/>
    <mergeCell ref="G8:L8"/>
    <mergeCell ref="M8:M9"/>
    <mergeCell ref="K9:L9"/>
    <mergeCell ref="K10:L10"/>
    <mergeCell ref="C11:F11"/>
    <mergeCell ref="K11:L11"/>
    <mergeCell ref="B2:M2"/>
    <mergeCell ref="B3:M3"/>
    <mergeCell ref="B4:M4"/>
    <mergeCell ref="B5:M5"/>
    <mergeCell ref="B7:M7"/>
    <mergeCell ref="B6:M6"/>
    <mergeCell ref="B46:M46"/>
    <mergeCell ref="K21:L21"/>
    <mergeCell ref="D28:F28"/>
    <mergeCell ref="K28:L28"/>
    <mergeCell ref="B21:F21"/>
    <mergeCell ref="B22:I22"/>
    <mergeCell ref="J22:L22"/>
    <mergeCell ref="B24:F26"/>
    <mergeCell ref="G24:L24"/>
    <mergeCell ref="M24:M25"/>
    <mergeCell ref="K25:L25"/>
    <mergeCell ref="K26:L26"/>
    <mergeCell ref="C27:F27"/>
    <mergeCell ref="K27:L27"/>
    <mergeCell ref="D33:F33"/>
    <mergeCell ref="K33:L33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24"/>
  <sheetViews>
    <sheetView zoomScale="115" zoomScaleNormal="115" zoomScalePageLayoutView="0" workbookViewId="0" topLeftCell="A1">
      <selection activeCell="C29" sqref="C29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9.140625" style="0" customWidth="1"/>
    <col min="4" max="7" width="18.421875" style="0" customWidth="1"/>
    <col min="8" max="8" width="18.421875" style="0" hidden="1" customWidth="1"/>
    <col min="9" max="9" width="18.421875" style="0" customWidth="1"/>
    <col min="10" max="10" width="17.7109375" style="0" customWidth="1"/>
    <col min="11" max="11" width="3.421875" style="0" customWidth="1"/>
    <col min="12" max="12" width="11.28125" style="0" bestFit="1" customWidth="1"/>
    <col min="13" max="13" width="14.8515625" style="0" bestFit="1" customWidth="1"/>
  </cols>
  <sheetData>
    <row r="1" ht="18.75" customHeight="1"/>
    <row r="2" spans="2:12" ht="15">
      <c r="B2" s="177" t="s">
        <v>11</v>
      </c>
      <c r="C2" s="177"/>
      <c r="D2" s="177"/>
      <c r="E2" s="177"/>
      <c r="F2" s="177"/>
      <c r="G2" s="177"/>
      <c r="H2" s="177"/>
      <c r="I2" s="177"/>
      <c r="J2" s="177"/>
      <c r="K2" s="12"/>
      <c r="L2" s="12"/>
    </row>
    <row r="3" spans="2:12" ht="15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2"/>
      <c r="L3" s="12"/>
    </row>
    <row r="4" spans="2:12" ht="15">
      <c r="B4" s="177" t="s">
        <v>193</v>
      </c>
      <c r="C4" s="177"/>
      <c r="D4" s="177"/>
      <c r="E4" s="177"/>
      <c r="F4" s="177"/>
      <c r="G4" s="177"/>
      <c r="H4" s="177"/>
      <c r="I4" s="177"/>
      <c r="J4" s="177"/>
      <c r="K4" s="12"/>
      <c r="L4" s="12"/>
    </row>
    <row r="5" spans="2:12" ht="15">
      <c r="B5" s="177" t="s">
        <v>200</v>
      </c>
      <c r="C5" s="177"/>
      <c r="D5" s="177"/>
      <c r="E5" s="177"/>
      <c r="F5" s="177"/>
      <c r="G5" s="177"/>
      <c r="H5" s="177"/>
      <c r="I5" s="177"/>
      <c r="J5" s="177"/>
      <c r="K5" s="12"/>
      <c r="L5" s="12"/>
    </row>
    <row r="6" spans="2:12" ht="15">
      <c r="B6" s="177" t="s">
        <v>44</v>
      </c>
      <c r="C6" s="177"/>
      <c r="D6" s="177"/>
      <c r="E6" s="177"/>
      <c r="F6" s="177"/>
      <c r="G6" s="177"/>
      <c r="H6" s="177"/>
      <c r="I6" s="177"/>
      <c r="J6" s="177"/>
      <c r="K6" s="12"/>
      <c r="L6" s="12"/>
    </row>
    <row r="7" spans="2:12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9.5" customHeight="1">
      <c r="B8" s="191" t="s">
        <v>243</v>
      </c>
      <c r="C8" s="191"/>
      <c r="D8" s="191"/>
      <c r="E8" s="191"/>
      <c r="F8" s="191"/>
      <c r="G8" s="191"/>
      <c r="H8" s="191"/>
      <c r="I8" s="191"/>
      <c r="J8" s="191"/>
      <c r="K8" s="12"/>
      <c r="L8" s="12"/>
    </row>
    <row r="9" spans="2:12" ht="19.5" customHeight="1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1" ht="12.75" customHeight="1">
      <c r="B10" s="195" t="s">
        <v>49</v>
      </c>
      <c r="C10" s="196"/>
      <c r="D10" s="192" t="s">
        <v>151</v>
      </c>
      <c r="E10" s="193"/>
      <c r="F10" s="192"/>
      <c r="G10" s="192"/>
      <c r="H10" s="192"/>
      <c r="I10" s="194"/>
      <c r="J10" s="135"/>
      <c r="K10" s="70"/>
    </row>
    <row r="11" spans="2:11" ht="24.75" customHeight="1">
      <c r="B11" s="197"/>
      <c r="C11" s="198"/>
      <c r="D11" s="131" t="s">
        <v>25</v>
      </c>
      <c r="E11" s="130" t="s">
        <v>150</v>
      </c>
      <c r="F11" s="131" t="s">
        <v>22</v>
      </c>
      <c r="G11" s="129" t="s">
        <v>8</v>
      </c>
      <c r="H11" s="129" t="s">
        <v>12</v>
      </c>
      <c r="I11" s="129" t="s">
        <v>7</v>
      </c>
      <c r="J11" s="136" t="s">
        <v>152</v>
      </c>
      <c r="K11" s="70"/>
    </row>
    <row r="12" spans="2:11" ht="12.75" customHeight="1">
      <c r="B12" s="199"/>
      <c r="C12" s="200"/>
      <c r="D12" s="140">
        <v>1</v>
      </c>
      <c r="E12" s="132">
        <v>2</v>
      </c>
      <c r="F12" s="133" t="s">
        <v>153</v>
      </c>
      <c r="G12" s="132">
        <v>4</v>
      </c>
      <c r="H12" s="132"/>
      <c r="I12" s="132">
        <v>5</v>
      </c>
      <c r="J12" s="137" t="s">
        <v>154</v>
      </c>
      <c r="K12" s="70"/>
    </row>
    <row r="13" spans="2:13" ht="27.75" customHeight="1">
      <c r="B13" s="138"/>
      <c r="C13" s="103" t="s">
        <v>202</v>
      </c>
      <c r="D13" s="104">
        <v>304253066</v>
      </c>
      <c r="E13" s="102">
        <v>6523572.010000009</v>
      </c>
      <c r="F13" s="105">
        <v>310776638.01</v>
      </c>
      <c r="G13" s="104">
        <v>320542839.65</v>
      </c>
      <c r="H13" s="104"/>
      <c r="I13" s="104">
        <v>301192629.04</v>
      </c>
      <c r="J13" s="139">
        <v>-9766201.639999986</v>
      </c>
      <c r="K13" s="70"/>
      <c r="L13" s="58"/>
      <c r="M13" s="43"/>
    </row>
    <row r="14" spans="2:12" ht="21" customHeight="1">
      <c r="B14" s="138"/>
      <c r="C14" s="103" t="s">
        <v>201</v>
      </c>
      <c r="D14" s="104">
        <v>304253066</v>
      </c>
      <c r="E14" s="106">
        <v>6523572.010000009</v>
      </c>
      <c r="F14" s="104">
        <v>310776638.01</v>
      </c>
      <c r="G14" s="104">
        <v>320542839.65</v>
      </c>
      <c r="H14" s="104">
        <v>0</v>
      </c>
      <c r="I14" s="104">
        <v>301192629.04</v>
      </c>
      <c r="J14" s="139">
        <v>-9766201.639999986</v>
      </c>
      <c r="K14" s="70"/>
      <c r="L14" s="58"/>
    </row>
    <row r="15" spans="2:11" ht="14.25" customHeight="1">
      <c r="B15" s="190"/>
      <c r="C15" s="190"/>
      <c r="D15" s="190"/>
      <c r="E15" s="190"/>
      <c r="F15" s="190"/>
      <c r="G15" s="190"/>
      <c r="H15" s="190"/>
      <c r="I15" s="190"/>
      <c r="J15" s="190"/>
      <c r="K15" s="70"/>
    </row>
    <row r="16" spans="2:11" ht="33" customHeight="1">
      <c r="B16" s="189" t="s">
        <v>240</v>
      </c>
      <c r="C16" s="189"/>
      <c r="D16" s="189"/>
      <c r="E16" s="189"/>
      <c r="F16" s="189"/>
      <c r="G16" s="189"/>
      <c r="H16" s="189"/>
      <c r="I16" s="189"/>
      <c r="J16" s="189"/>
      <c r="K16" s="76"/>
    </row>
    <row r="17" spans="1:12" ht="44.25" customHeight="1">
      <c r="A17" s="70"/>
      <c r="C17" s="74" t="s">
        <v>115</v>
      </c>
      <c r="I17" s="74" t="s">
        <v>115</v>
      </c>
      <c r="K17" s="73"/>
      <c r="L17" s="73"/>
    </row>
    <row r="18" spans="3:12" ht="12.75">
      <c r="C18" s="75" t="s">
        <v>116</v>
      </c>
      <c r="I18" s="75" t="s">
        <v>142</v>
      </c>
      <c r="K18" s="73"/>
      <c r="L18" s="73"/>
    </row>
    <row r="19" spans="3:10" ht="12.75">
      <c r="C19" s="75" t="s">
        <v>19</v>
      </c>
      <c r="I19" s="75" t="s">
        <v>117</v>
      </c>
      <c r="J19" s="41"/>
    </row>
    <row r="20" spans="2:9" ht="12.75">
      <c r="B20" s="1"/>
      <c r="C20" s="14"/>
      <c r="D20" s="41"/>
      <c r="E20" s="41"/>
      <c r="F20" s="41"/>
      <c r="G20" s="41"/>
      <c r="H20" s="41"/>
      <c r="I20" s="75" t="s">
        <v>118</v>
      </c>
    </row>
    <row r="24" ht="12.75">
      <c r="I24" s="43"/>
    </row>
  </sheetData>
  <sheetProtection/>
  <mergeCells count="10">
    <mergeCell ref="B2:J2"/>
    <mergeCell ref="B6:J6"/>
    <mergeCell ref="B8:J8"/>
    <mergeCell ref="D10:I10"/>
    <mergeCell ref="B10:C12"/>
    <mergeCell ref="B16:J16"/>
    <mergeCell ref="B15:J15"/>
    <mergeCell ref="B5:J5"/>
    <mergeCell ref="B4:J4"/>
    <mergeCell ref="B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3:N41"/>
  <sheetViews>
    <sheetView zoomScale="115" zoomScaleNormal="115" zoomScaleSheetLayoutView="85" zoomScalePageLayoutView="0" workbookViewId="0" topLeftCell="E4">
      <selection activeCell="B30" sqref="B30:K30"/>
    </sheetView>
  </sheetViews>
  <sheetFormatPr defaultColWidth="9.140625" defaultRowHeight="12.75"/>
  <cols>
    <col min="1" max="1" width="4.00390625" style="0" customWidth="1"/>
    <col min="2" max="2" width="1.7109375" style="0" customWidth="1"/>
    <col min="3" max="4" width="5.28125" style="0" bestFit="1" customWidth="1"/>
    <col min="5" max="5" width="56.57421875" style="0" customWidth="1"/>
    <col min="6" max="6" width="17.57421875" style="0" bestFit="1" customWidth="1"/>
    <col min="7" max="7" width="18.7109375" style="0" customWidth="1"/>
    <col min="8" max="8" width="17.57421875" style="0" bestFit="1" customWidth="1"/>
    <col min="9" max="11" width="16.00390625" style="0" customWidth="1"/>
    <col min="12" max="12" width="4.140625" style="0" customWidth="1"/>
    <col min="13" max="13" width="4.8515625" style="0" customWidth="1"/>
    <col min="14" max="14" width="14.8515625" style="0" bestFit="1" customWidth="1"/>
    <col min="15" max="15" width="12.8515625" style="0" bestFit="1" customWidth="1"/>
  </cols>
  <sheetData>
    <row r="3" spans="2:11" ht="15">
      <c r="B3" s="177" t="s">
        <v>11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1" ht="15">
      <c r="B4" s="177" t="s">
        <v>20</v>
      </c>
      <c r="C4" s="177"/>
      <c r="D4" s="177"/>
      <c r="E4" s="177"/>
      <c r="F4" s="177"/>
      <c r="G4" s="177"/>
      <c r="H4" s="177"/>
      <c r="I4" s="177"/>
      <c r="J4" s="177"/>
      <c r="K4" s="177"/>
    </row>
    <row r="5" spans="2:11" ht="15">
      <c r="B5" s="177" t="s">
        <v>193</v>
      </c>
      <c r="C5" s="177"/>
      <c r="D5" s="177"/>
      <c r="E5" s="177"/>
      <c r="F5" s="177"/>
      <c r="G5" s="177"/>
      <c r="H5" s="177"/>
      <c r="I5" s="177"/>
      <c r="J5" s="177"/>
      <c r="K5" s="177"/>
    </row>
    <row r="6" spans="2:11" ht="15">
      <c r="B6" s="177" t="s">
        <v>194</v>
      </c>
      <c r="C6" s="177"/>
      <c r="D6" s="177"/>
      <c r="E6" s="177"/>
      <c r="F6" s="177"/>
      <c r="G6" s="177"/>
      <c r="H6" s="177"/>
      <c r="I6" s="177"/>
      <c r="J6" s="177"/>
      <c r="K6" s="177"/>
    </row>
    <row r="7" spans="2:11" ht="15">
      <c r="B7" s="177" t="s">
        <v>44</v>
      </c>
      <c r="C7" s="177"/>
      <c r="D7" s="177"/>
      <c r="E7" s="177"/>
      <c r="F7" s="177"/>
      <c r="G7" s="177"/>
      <c r="H7" s="177"/>
      <c r="I7" s="177"/>
      <c r="J7" s="177"/>
      <c r="K7" s="177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11" ht="12.75">
      <c r="B9" s="191" t="s">
        <v>242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2" ht="19.5" customHeight="1">
      <c r="B11" s="70"/>
      <c r="C11" s="12"/>
      <c r="D11" s="12"/>
      <c r="E11" s="12"/>
      <c r="F11" s="12"/>
      <c r="G11" s="12"/>
      <c r="H11" s="12"/>
      <c r="I11" s="12"/>
      <c r="J11" s="12"/>
      <c r="K11" s="12"/>
      <c r="L11" s="70"/>
    </row>
    <row r="12" spans="2:12" ht="19.5" customHeight="1">
      <c r="B12" s="204" t="s">
        <v>43</v>
      </c>
      <c r="C12" s="205"/>
      <c r="D12" s="205"/>
      <c r="E12" s="206"/>
      <c r="F12" s="211" t="s">
        <v>151</v>
      </c>
      <c r="G12" s="172"/>
      <c r="H12" s="172"/>
      <c r="I12" s="172"/>
      <c r="J12" s="212"/>
      <c r="K12" s="173" t="s">
        <v>152</v>
      </c>
      <c r="L12" s="70"/>
    </row>
    <row r="13" spans="2:12" ht="22.5" customHeight="1">
      <c r="B13" s="174"/>
      <c r="C13" s="207"/>
      <c r="D13" s="207"/>
      <c r="E13" s="208"/>
      <c r="F13" s="128" t="s">
        <v>25</v>
      </c>
      <c r="G13" s="134" t="s">
        <v>150</v>
      </c>
      <c r="H13" s="134" t="s">
        <v>22</v>
      </c>
      <c r="I13" s="141" t="s">
        <v>8</v>
      </c>
      <c r="J13" s="133" t="s">
        <v>7</v>
      </c>
      <c r="K13" s="213"/>
      <c r="L13" s="70"/>
    </row>
    <row r="14" spans="2:12" ht="15" customHeight="1">
      <c r="B14" s="209"/>
      <c r="C14" s="210"/>
      <c r="D14" s="210"/>
      <c r="E14" s="210"/>
      <c r="F14" s="142">
        <v>1</v>
      </c>
      <c r="G14" s="142">
        <v>2</v>
      </c>
      <c r="H14" s="133" t="s">
        <v>153</v>
      </c>
      <c r="I14" s="141">
        <v>4</v>
      </c>
      <c r="J14" s="133">
        <v>5</v>
      </c>
      <c r="K14" s="134" t="s">
        <v>154</v>
      </c>
      <c r="L14" s="70"/>
    </row>
    <row r="15" spans="2:14" ht="16.5" customHeight="1">
      <c r="B15" s="71"/>
      <c r="C15" s="72"/>
      <c r="D15" s="201"/>
      <c r="E15" s="202"/>
      <c r="F15" s="96"/>
      <c r="G15" s="96"/>
      <c r="H15" s="95"/>
      <c r="I15" s="98"/>
      <c r="J15" s="95"/>
      <c r="K15" s="95"/>
      <c r="L15" s="70"/>
      <c r="M15" s="58"/>
      <c r="N15" s="58"/>
    </row>
    <row r="16" spans="2:14" ht="16.5" customHeight="1">
      <c r="B16" s="71"/>
      <c r="C16" s="72"/>
      <c r="D16" s="176" t="s">
        <v>239</v>
      </c>
      <c r="E16" s="203"/>
      <c r="F16" s="96">
        <v>304253066</v>
      </c>
      <c r="G16" s="96">
        <v>-17631482.670000017</v>
      </c>
      <c r="H16" s="95">
        <v>286621583.33</v>
      </c>
      <c r="I16" s="96">
        <v>304791016.09</v>
      </c>
      <c r="J16" s="96">
        <v>285440805.48</v>
      </c>
      <c r="K16" s="95">
        <v>-18169432.75999999</v>
      </c>
      <c r="L16" s="70"/>
      <c r="M16" s="58"/>
      <c r="N16" s="58"/>
    </row>
    <row r="17" spans="2:14" ht="16.5" customHeight="1">
      <c r="B17" s="71"/>
      <c r="C17" s="72"/>
      <c r="D17" s="176"/>
      <c r="E17" s="203"/>
      <c r="F17" s="96"/>
      <c r="G17" s="96"/>
      <c r="H17" s="95"/>
      <c r="I17" s="98"/>
      <c r="J17" s="98"/>
      <c r="K17" s="95"/>
      <c r="L17" s="70"/>
      <c r="M17" s="58"/>
      <c r="N17" s="58"/>
    </row>
    <row r="18" spans="2:14" ht="16.5" customHeight="1">
      <c r="B18" s="71"/>
      <c r="C18" s="72"/>
      <c r="D18" s="176" t="s">
        <v>238</v>
      </c>
      <c r="E18" s="203"/>
      <c r="F18" s="96">
        <v>0</v>
      </c>
      <c r="G18" s="96">
        <v>24155054.680000003</v>
      </c>
      <c r="H18" s="95">
        <v>24155054.680000003</v>
      </c>
      <c r="I18" s="96">
        <v>15751823.56</v>
      </c>
      <c r="J18" s="96">
        <v>15751823.56</v>
      </c>
      <c r="K18" s="95">
        <v>8403231.120000003</v>
      </c>
      <c r="L18" s="70"/>
      <c r="M18" s="58"/>
      <c r="N18" s="58"/>
    </row>
    <row r="19" spans="2:14" ht="16.5" customHeight="1">
      <c r="B19" s="71"/>
      <c r="C19" s="72"/>
      <c r="D19" s="176"/>
      <c r="E19" s="203"/>
      <c r="F19" s="96"/>
      <c r="G19" s="96"/>
      <c r="H19" s="95"/>
      <c r="I19" s="98"/>
      <c r="J19" s="95"/>
      <c r="K19" s="95"/>
      <c r="L19" s="70"/>
      <c r="M19" s="58"/>
      <c r="N19" s="58"/>
    </row>
    <row r="20" spans="2:14" ht="16.5" customHeight="1">
      <c r="B20" s="71"/>
      <c r="C20" s="72"/>
      <c r="D20" s="176" t="s">
        <v>197</v>
      </c>
      <c r="E20" s="203"/>
      <c r="F20" s="96"/>
      <c r="G20" s="96"/>
      <c r="H20" s="95"/>
      <c r="I20" s="98"/>
      <c r="J20" s="95"/>
      <c r="K20" s="95"/>
      <c r="L20" s="70"/>
      <c r="M20" s="58"/>
      <c r="N20" s="58"/>
    </row>
    <row r="21" spans="2:14" ht="16.5" customHeight="1">
      <c r="B21" s="71"/>
      <c r="C21" s="72"/>
      <c r="D21" s="127"/>
      <c r="E21" s="127"/>
      <c r="F21" s="96"/>
      <c r="G21" s="96"/>
      <c r="H21" s="95"/>
      <c r="I21" s="98"/>
      <c r="J21" s="95"/>
      <c r="K21" s="95"/>
      <c r="L21" s="70"/>
      <c r="M21" s="58"/>
      <c r="N21" s="58"/>
    </row>
    <row r="22" spans="2:14" ht="16.5" customHeight="1">
      <c r="B22" s="71"/>
      <c r="C22" s="72"/>
      <c r="D22" s="176" t="s">
        <v>197</v>
      </c>
      <c r="E22" s="203"/>
      <c r="F22" s="96"/>
      <c r="G22" s="96"/>
      <c r="H22" s="95"/>
      <c r="I22" s="98"/>
      <c r="J22" s="95"/>
      <c r="K22" s="95"/>
      <c r="L22" s="70"/>
      <c r="M22" s="58"/>
      <c r="N22" s="58"/>
    </row>
    <row r="23" spans="2:14" ht="16.5" customHeight="1">
      <c r="B23" s="71"/>
      <c r="C23" s="72"/>
      <c r="D23" s="127"/>
      <c r="E23" s="127"/>
      <c r="F23" s="96"/>
      <c r="G23" s="96"/>
      <c r="H23" s="95"/>
      <c r="I23" s="98"/>
      <c r="J23" s="95"/>
      <c r="K23" s="95"/>
      <c r="L23" s="70"/>
      <c r="M23" s="58"/>
      <c r="N23" s="58"/>
    </row>
    <row r="24" spans="2:14" ht="16.5" customHeight="1">
      <c r="B24" s="71"/>
      <c r="C24" s="72"/>
      <c r="D24" s="176" t="s">
        <v>198</v>
      </c>
      <c r="E24" s="203"/>
      <c r="F24" s="96"/>
      <c r="G24" s="96"/>
      <c r="H24" s="95"/>
      <c r="I24" s="98"/>
      <c r="J24" s="95"/>
      <c r="K24" s="95"/>
      <c r="L24" s="70"/>
      <c r="M24" s="58"/>
      <c r="N24" s="58"/>
    </row>
    <row r="25" spans="2:14" ht="16.5" customHeight="1">
      <c r="B25" s="71"/>
      <c r="C25" s="72"/>
      <c r="D25" s="127"/>
      <c r="E25" s="127"/>
      <c r="F25" s="96"/>
      <c r="G25" s="96"/>
      <c r="H25" s="95"/>
      <c r="I25" s="98"/>
      <c r="J25" s="95"/>
      <c r="K25" s="95"/>
      <c r="L25" s="70"/>
      <c r="M25" s="58"/>
      <c r="N25" s="58"/>
    </row>
    <row r="26" spans="2:14" ht="16.5" customHeight="1">
      <c r="B26" s="71"/>
      <c r="C26" s="72"/>
      <c r="D26" s="176" t="s">
        <v>199</v>
      </c>
      <c r="E26" s="203"/>
      <c r="F26" s="96"/>
      <c r="G26" s="96"/>
      <c r="H26" s="95"/>
      <c r="I26" s="98"/>
      <c r="J26" s="95"/>
      <c r="K26" s="95"/>
      <c r="L26" s="70"/>
      <c r="M26" s="58"/>
      <c r="N26" s="58"/>
    </row>
    <row r="27" spans="2:14" ht="16.5" customHeight="1">
      <c r="B27" s="71"/>
      <c r="C27" s="72"/>
      <c r="D27" s="127"/>
      <c r="E27" s="127"/>
      <c r="F27" s="96"/>
      <c r="G27" s="96"/>
      <c r="H27" s="95"/>
      <c r="I27" s="98"/>
      <c r="J27" s="95"/>
      <c r="K27" s="95"/>
      <c r="L27" s="70"/>
      <c r="M27" s="58"/>
      <c r="N27" s="58"/>
    </row>
    <row r="28" spans="2:14" ht="21.75" customHeight="1">
      <c r="B28" s="214" t="s">
        <v>9</v>
      </c>
      <c r="C28" s="215"/>
      <c r="D28" s="215"/>
      <c r="E28" s="216"/>
      <c r="F28" s="97">
        <v>304253066</v>
      </c>
      <c r="G28" s="97">
        <v>6523572.009999987</v>
      </c>
      <c r="H28" s="97">
        <v>310776638.01</v>
      </c>
      <c r="I28" s="97">
        <v>320542839.65</v>
      </c>
      <c r="J28" s="97">
        <v>301192629.04</v>
      </c>
      <c r="K28" s="101">
        <v>-9766201.639999988</v>
      </c>
      <c r="L28" s="70"/>
      <c r="M28" s="58"/>
      <c r="N28" s="43"/>
    </row>
    <row r="29" spans="2:12" ht="12.75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70"/>
    </row>
    <row r="30" spans="2:12" ht="27.75" customHeight="1">
      <c r="B30" s="189" t="s">
        <v>240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70"/>
    </row>
    <row r="31" spans="2:12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8:11" ht="12.75">
      <c r="H32" s="91"/>
      <c r="I32" s="91"/>
      <c r="J32" s="91"/>
      <c r="K32" s="91"/>
    </row>
    <row r="33" spans="5:10" ht="12.75">
      <c r="E33" s="74" t="s">
        <v>115</v>
      </c>
      <c r="J33" s="74" t="s">
        <v>115</v>
      </c>
    </row>
    <row r="34" spans="5:10" ht="12.75">
      <c r="E34" s="75" t="s">
        <v>116</v>
      </c>
      <c r="J34" s="75" t="s">
        <v>142</v>
      </c>
    </row>
    <row r="35" spans="2:11" ht="12.75">
      <c r="B35" s="1"/>
      <c r="E35" s="75" t="s">
        <v>19</v>
      </c>
      <c r="J35" s="75" t="s">
        <v>117</v>
      </c>
      <c r="K35" s="41"/>
    </row>
    <row r="36" spans="2:10" ht="12.75">
      <c r="B36" s="14"/>
      <c r="C36" s="41"/>
      <c r="D36" s="41"/>
      <c r="E36" s="41"/>
      <c r="F36" s="41"/>
      <c r="G36" s="41"/>
      <c r="H36" s="41"/>
      <c r="I36" s="41"/>
      <c r="J36" s="75" t="s">
        <v>118</v>
      </c>
    </row>
    <row r="41" ht="12.75">
      <c r="E41" s="86"/>
    </row>
  </sheetData>
  <sheetProtection/>
  <mergeCells count="21">
    <mergeCell ref="B3:K3"/>
    <mergeCell ref="B4:K4"/>
    <mergeCell ref="B5:K5"/>
    <mergeCell ref="B6:K6"/>
    <mergeCell ref="B7:K7"/>
    <mergeCell ref="B30:K30"/>
    <mergeCell ref="B9:K9"/>
    <mergeCell ref="B29:K29"/>
    <mergeCell ref="D15:E15"/>
    <mergeCell ref="D16:E16"/>
    <mergeCell ref="D20:E20"/>
    <mergeCell ref="D17:E17"/>
    <mergeCell ref="D18:E18"/>
    <mergeCell ref="D19:E19"/>
    <mergeCell ref="D22:E22"/>
    <mergeCell ref="B12:E14"/>
    <mergeCell ref="F12:J12"/>
    <mergeCell ref="K12:K13"/>
    <mergeCell ref="D24:E24"/>
    <mergeCell ref="D26:E26"/>
    <mergeCell ref="B28:E28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P101"/>
  <sheetViews>
    <sheetView view="pageBreakPreview" zoomScaleNormal="115" zoomScaleSheetLayoutView="100" zoomScalePageLayoutView="0" workbookViewId="0" topLeftCell="A19">
      <selection activeCell="K21" sqref="K21"/>
    </sheetView>
  </sheetViews>
  <sheetFormatPr defaultColWidth="9.140625" defaultRowHeight="12.75"/>
  <cols>
    <col min="1" max="1" width="6.421875" style="0" customWidth="1"/>
    <col min="2" max="2" width="6.00390625" style="0" bestFit="1" customWidth="1"/>
    <col min="3" max="3" width="1.7109375" style="0" customWidth="1"/>
    <col min="4" max="5" width="5.28125" style="0" bestFit="1" customWidth="1"/>
    <col min="6" max="6" width="30.7109375" style="0" customWidth="1"/>
    <col min="7" max="7" width="17.57421875" style="0" bestFit="1" customWidth="1"/>
    <col min="8" max="8" width="18.7109375" style="0" customWidth="1"/>
    <col min="9" max="9" width="17.57421875" style="0" bestFit="1" customWidth="1"/>
    <col min="10" max="12" width="16.00390625" style="0" customWidth="1"/>
    <col min="13" max="13" width="4.140625" style="0" customWidth="1"/>
    <col min="14" max="14" width="12.8515625" style="0" bestFit="1" customWidth="1"/>
    <col min="15" max="15" width="14.8515625" style="0" bestFit="1" customWidth="1"/>
    <col min="16" max="16" width="12.8515625" style="0" bestFit="1" customWidth="1"/>
  </cols>
  <sheetData>
    <row r="3" spans="3:12" ht="15">
      <c r="C3" s="177" t="s">
        <v>11</v>
      </c>
      <c r="D3" s="177"/>
      <c r="E3" s="177"/>
      <c r="F3" s="177"/>
      <c r="G3" s="177"/>
      <c r="H3" s="177"/>
      <c r="I3" s="177"/>
      <c r="J3" s="177"/>
      <c r="K3" s="177"/>
      <c r="L3" s="177"/>
    </row>
    <row r="4" spans="3:12" ht="15">
      <c r="C4" s="177" t="s">
        <v>20</v>
      </c>
      <c r="D4" s="177"/>
      <c r="E4" s="177"/>
      <c r="F4" s="177"/>
      <c r="G4" s="177"/>
      <c r="H4" s="177"/>
      <c r="I4" s="177"/>
      <c r="J4" s="177"/>
      <c r="K4" s="177"/>
      <c r="L4" s="177"/>
    </row>
    <row r="5" spans="3:12" ht="15">
      <c r="C5" s="177" t="s">
        <v>195</v>
      </c>
      <c r="D5" s="177"/>
      <c r="E5" s="177"/>
      <c r="F5" s="177"/>
      <c r="G5" s="177"/>
      <c r="H5" s="177"/>
      <c r="I5" s="177"/>
      <c r="J5" s="177"/>
      <c r="K5" s="177"/>
      <c r="L5" s="177"/>
    </row>
    <row r="6" spans="3:12" ht="15">
      <c r="C6" s="177" t="s">
        <v>196</v>
      </c>
      <c r="D6" s="177"/>
      <c r="E6" s="177"/>
      <c r="F6" s="177"/>
      <c r="G6" s="177"/>
      <c r="H6" s="177"/>
      <c r="I6" s="177"/>
      <c r="J6" s="177"/>
      <c r="K6" s="177"/>
      <c r="L6" s="177"/>
    </row>
    <row r="7" spans="3:12" ht="15">
      <c r="C7" s="177" t="s">
        <v>44</v>
      </c>
      <c r="D7" s="177"/>
      <c r="E7" s="177"/>
      <c r="F7" s="177"/>
      <c r="G7" s="177"/>
      <c r="H7" s="177"/>
      <c r="I7" s="177"/>
      <c r="J7" s="177"/>
      <c r="K7" s="177"/>
      <c r="L7" s="177"/>
    </row>
    <row r="8" spans="3:10" ht="12.75">
      <c r="C8" s="12"/>
      <c r="D8" s="12"/>
      <c r="E8" s="12"/>
      <c r="F8" s="12"/>
      <c r="G8" s="12"/>
      <c r="H8" s="12"/>
      <c r="I8" s="12"/>
      <c r="J8" s="12"/>
    </row>
    <row r="9" spans="3:12" ht="12.75">
      <c r="C9" s="191" t="s">
        <v>244</v>
      </c>
      <c r="D9" s="191"/>
      <c r="E9" s="191"/>
      <c r="F9" s="191"/>
      <c r="G9" s="191"/>
      <c r="H9" s="191"/>
      <c r="I9" s="191"/>
      <c r="J9" s="191"/>
      <c r="K9" s="191"/>
      <c r="L9" s="191"/>
    </row>
    <row r="10" spans="3:10" ht="12.75">
      <c r="C10" s="12"/>
      <c r="D10" s="12"/>
      <c r="E10" s="12"/>
      <c r="F10" s="12"/>
      <c r="G10" s="12"/>
      <c r="H10" s="12"/>
      <c r="I10" s="12"/>
      <c r="J10" s="12"/>
    </row>
    <row r="11" spans="3:13" ht="19.5" customHeight="1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3:13" ht="19.5" customHeight="1">
      <c r="C12" s="195" t="s">
        <v>43</v>
      </c>
      <c r="D12" s="193"/>
      <c r="E12" s="193"/>
      <c r="F12" s="193"/>
      <c r="G12" s="217" t="s">
        <v>151</v>
      </c>
      <c r="H12" s="217"/>
      <c r="I12" s="217"/>
      <c r="J12" s="217"/>
      <c r="K12" s="217"/>
      <c r="L12" s="196" t="s">
        <v>152</v>
      </c>
      <c r="M12" s="70"/>
    </row>
    <row r="13" spans="3:13" ht="22.5" customHeight="1">
      <c r="C13" s="197"/>
      <c r="D13" s="207"/>
      <c r="E13" s="207"/>
      <c r="F13" s="207"/>
      <c r="G13" s="157" t="s">
        <v>25</v>
      </c>
      <c r="H13" s="157" t="s">
        <v>150</v>
      </c>
      <c r="I13" s="157" t="s">
        <v>22</v>
      </c>
      <c r="J13" s="157" t="s">
        <v>8</v>
      </c>
      <c r="K13" s="157" t="s">
        <v>7</v>
      </c>
      <c r="L13" s="218"/>
      <c r="M13" s="70"/>
    </row>
    <row r="14" spans="3:13" ht="15" customHeight="1">
      <c r="C14" s="219"/>
      <c r="D14" s="210"/>
      <c r="E14" s="210"/>
      <c r="F14" s="210"/>
      <c r="G14" s="157">
        <v>1</v>
      </c>
      <c r="H14" s="157">
        <v>2</v>
      </c>
      <c r="I14" s="157" t="s">
        <v>153</v>
      </c>
      <c r="J14" s="157">
        <v>4</v>
      </c>
      <c r="K14" s="157">
        <v>5</v>
      </c>
      <c r="L14" s="137" t="s">
        <v>154</v>
      </c>
      <c r="M14" s="70"/>
    </row>
    <row r="15" spans="1:15" ht="16.5" customHeight="1">
      <c r="A15">
        <v>1000</v>
      </c>
      <c r="C15" s="143"/>
      <c r="D15" s="72"/>
      <c r="E15" s="165" t="s">
        <v>50</v>
      </c>
      <c r="F15" s="165"/>
      <c r="G15" s="144">
        <v>216767028</v>
      </c>
      <c r="H15" s="144">
        <v>-3126619.7099999897</v>
      </c>
      <c r="I15" s="144">
        <v>213640408.29</v>
      </c>
      <c r="J15" s="144">
        <v>218508115.16</v>
      </c>
      <c r="K15" s="144">
        <v>213640408.29000005</v>
      </c>
      <c r="L15" s="155">
        <v>-4867706.869999982</v>
      </c>
      <c r="M15" s="70"/>
      <c r="N15" s="58"/>
      <c r="O15" s="58"/>
    </row>
    <row r="16" spans="2:14" ht="16.5" customHeight="1">
      <c r="B16" t="s">
        <v>51</v>
      </c>
      <c r="C16" s="143"/>
      <c r="D16" s="125"/>
      <c r="E16" s="72"/>
      <c r="F16" s="126" t="s">
        <v>52</v>
      </c>
      <c r="G16" s="158">
        <v>73297070</v>
      </c>
      <c r="H16" s="158">
        <v>6754932.790000007</v>
      </c>
      <c r="I16" s="158">
        <v>80052002.79</v>
      </c>
      <c r="J16" s="158">
        <v>89765805.14</v>
      </c>
      <c r="K16" s="158">
        <v>87982312.61</v>
      </c>
      <c r="L16" s="99">
        <v>-9713802.349999994</v>
      </c>
      <c r="M16" s="70"/>
      <c r="N16" s="58"/>
    </row>
    <row r="17" spans="2:14" ht="16.5" customHeight="1">
      <c r="B17" t="s">
        <v>53</v>
      </c>
      <c r="C17" s="143"/>
      <c r="D17" s="125"/>
      <c r="E17" s="72"/>
      <c r="F17" s="126" t="s">
        <v>54</v>
      </c>
      <c r="G17" s="158">
        <v>6016518</v>
      </c>
      <c r="H17" s="158">
        <v>-955290.0800000001</v>
      </c>
      <c r="I17" s="158">
        <v>5061227.92</v>
      </c>
      <c r="J17" s="158">
        <v>5120347.85</v>
      </c>
      <c r="K17" s="158">
        <v>5021376.32</v>
      </c>
      <c r="L17" s="99">
        <v>-59119.9299999997</v>
      </c>
      <c r="M17" s="70"/>
      <c r="N17" s="58"/>
    </row>
    <row r="18" spans="2:14" ht="16.5" customHeight="1">
      <c r="B18" t="s">
        <v>55</v>
      </c>
      <c r="C18" s="143"/>
      <c r="D18" s="125"/>
      <c r="E18" s="72"/>
      <c r="F18" s="126" t="s">
        <v>56</v>
      </c>
      <c r="G18" s="158">
        <v>43248759</v>
      </c>
      <c r="H18" s="158">
        <v>4769941.340000004</v>
      </c>
      <c r="I18" s="158">
        <v>48018700.34</v>
      </c>
      <c r="J18" s="158">
        <v>42204346.86</v>
      </c>
      <c r="K18" s="158">
        <v>42204346.86</v>
      </c>
      <c r="L18" s="99">
        <v>5814353.480000004</v>
      </c>
      <c r="M18" s="70"/>
      <c r="N18" s="58"/>
    </row>
    <row r="19" spans="2:14" ht="12.75">
      <c r="B19" t="s">
        <v>57</v>
      </c>
      <c r="C19" s="143"/>
      <c r="D19" s="125"/>
      <c r="E19" s="72"/>
      <c r="F19" s="126" t="s">
        <v>58</v>
      </c>
      <c r="G19" s="158">
        <v>15823134</v>
      </c>
      <c r="H19" s="158">
        <v>5524405.619999997</v>
      </c>
      <c r="I19" s="158">
        <v>21347539.619999997</v>
      </c>
      <c r="J19" s="158">
        <v>24363285.139999997</v>
      </c>
      <c r="K19" s="158">
        <v>21378042.330000002</v>
      </c>
      <c r="L19" s="99">
        <v>-3015745.5199999996</v>
      </c>
      <c r="M19" s="70"/>
      <c r="N19" s="58"/>
    </row>
    <row r="20" spans="2:14" ht="12.75">
      <c r="B20" t="s">
        <v>59</v>
      </c>
      <c r="C20" s="143"/>
      <c r="D20" s="125"/>
      <c r="E20" s="72"/>
      <c r="F20" s="126" t="s">
        <v>60</v>
      </c>
      <c r="G20" s="158">
        <v>77691547</v>
      </c>
      <c r="H20" s="158">
        <v>-24250712.799999997</v>
      </c>
      <c r="I20" s="158">
        <v>53440834.2</v>
      </c>
      <c r="J20" s="158">
        <v>53583564.519999996</v>
      </c>
      <c r="K20" s="158">
        <v>53583564.519999996</v>
      </c>
      <c r="L20" s="99">
        <v>-142730.31999999285</v>
      </c>
      <c r="M20" s="70"/>
      <c r="N20" s="58"/>
    </row>
    <row r="21" spans="2:14" ht="12.75">
      <c r="B21" t="s">
        <v>61</v>
      </c>
      <c r="C21" s="143"/>
      <c r="D21" s="125"/>
      <c r="E21" s="72"/>
      <c r="F21" s="126" t="s">
        <v>62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99">
        <v>0</v>
      </c>
      <c r="M21" s="70"/>
      <c r="N21" s="58"/>
    </row>
    <row r="22" spans="2:14" ht="12.75">
      <c r="B22" t="s">
        <v>63</v>
      </c>
      <c r="C22" s="143"/>
      <c r="D22" s="125"/>
      <c r="E22" s="72"/>
      <c r="F22" s="126" t="s">
        <v>64</v>
      </c>
      <c r="G22" s="158">
        <v>690000</v>
      </c>
      <c r="H22" s="158">
        <v>5030103.42</v>
      </c>
      <c r="I22" s="158">
        <v>5720103.42</v>
      </c>
      <c r="J22" s="158">
        <v>3470765.65</v>
      </c>
      <c r="K22" s="158">
        <v>3470765.65</v>
      </c>
      <c r="L22" s="99">
        <v>2249337.77</v>
      </c>
      <c r="M22" s="70"/>
      <c r="N22" s="58"/>
    </row>
    <row r="23" spans="1:15" ht="12.75">
      <c r="A23" t="s">
        <v>65</v>
      </c>
      <c r="C23" s="143"/>
      <c r="D23" s="72"/>
      <c r="E23" s="165" t="s">
        <v>66</v>
      </c>
      <c r="F23" s="165"/>
      <c r="G23" s="144">
        <v>49008399</v>
      </c>
      <c r="H23" s="144">
        <v>1679098.499999995</v>
      </c>
      <c r="I23" s="144">
        <v>50687497.49999999</v>
      </c>
      <c r="J23" s="144">
        <v>65011350.889999986</v>
      </c>
      <c r="K23" s="144">
        <v>50675828.49999999</v>
      </c>
      <c r="L23" s="100">
        <v>-14323853.389999999</v>
      </c>
      <c r="M23" s="70"/>
      <c r="N23" s="58"/>
      <c r="O23" s="43"/>
    </row>
    <row r="24" spans="2:14" ht="18">
      <c r="B24" t="s">
        <v>67</v>
      </c>
      <c r="C24" s="143"/>
      <c r="D24" s="125"/>
      <c r="E24" s="72"/>
      <c r="F24" s="126" t="s">
        <v>68</v>
      </c>
      <c r="G24" s="158">
        <v>9182127</v>
      </c>
      <c r="H24" s="158">
        <v>-1139179.6500000004</v>
      </c>
      <c r="I24" s="158">
        <v>8042947.35</v>
      </c>
      <c r="J24" s="158">
        <v>8746420.879999999</v>
      </c>
      <c r="K24" s="158">
        <v>8042947.349999999</v>
      </c>
      <c r="L24" s="99">
        <v>-703473.5299999993</v>
      </c>
      <c r="M24" s="70"/>
      <c r="N24" s="58"/>
    </row>
    <row r="25" spans="2:13" ht="12.75">
      <c r="B25" t="s">
        <v>69</v>
      </c>
      <c r="C25" s="143"/>
      <c r="D25" s="125"/>
      <c r="E25" s="72"/>
      <c r="F25" s="126" t="s">
        <v>70</v>
      </c>
      <c r="G25" s="158">
        <v>6594262</v>
      </c>
      <c r="H25" s="158">
        <v>-2881458.51</v>
      </c>
      <c r="I25" s="158">
        <v>3712803.49</v>
      </c>
      <c r="J25" s="158">
        <v>5033531.390000001</v>
      </c>
      <c r="K25" s="158">
        <v>3701134.49</v>
      </c>
      <c r="L25" s="99">
        <v>-1320727.9000000004</v>
      </c>
      <c r="M25" s="70"/>
    </row>
    <row r="26" spans="3:13" ht="18">
      <c r="C26" s="143"/>
      <c r="D26" s="125"/>
      <c r="E26" s="72"/>
      <c r="F26" s="126" t="s">
        <v>155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99">
        <v>0</v>
      </c>
      <c r="M26" s="70"/>
    </row>
    <row r="27" spans="2:13" ht="18">
      <c r="B27" t="s">
        <v>71</v>
      </c>
      <c r="C27" s="143"/>
      <c r="D27" s="125"/>
      <c r="E27" s="72"/>
      <c r="F27" s="126" t="s">
        <v>72</v>
      </c>
      <c r="G27" s="158">
        <v>435094</v>
      </c>
      <c r="H27" s="158">
        <v>-143408.82999999996</v>
      </c>
      <c r="I27" s="158">
        <v>291685.17000000004</v>
      </c>
      <c r="J27" s="158">
        <v>291685.17000000004</v>
      </c>
      <c r="K27" s="158">
        <v>291685.17000000004</v>
      </c>
      <c r="L27" s="99">
        <v>0</v>
      </c>
      <c r="M27" s="70"/>
    </row>
    <row r="28" spans="2:13" ht="18">
      <c r="B28" t="s">
        <v>73</v>
      </c>
      <c r="C28" s="143"/>
      <c r="D28" s="125"/>
      <c r="E28" s="72"/>
      <c r="F28" s="126" t="s">
        <v>74</v>
      </c>
      <c r="G28" s="158">
        <v>30788334</v>
      </c>
      <c r="H28" s="158">
        <v>7708979.6999999955</v>
      </c>
      <c r="I28" s="158">
        <v>38497313.699999996</v>
      </c>
      <c r="J28" s="158">
        <v>50520982.059999995</v>
      </c>
      <c r="K28" s="158">
        <v>38497313.699999996</v>
      </c>
      <c r="L28" s="99">
        <v>-12023668.36</v>
      </c>
      <c r="M28" s="70"/>
    </row>
    <row r="29" spans="2:13" ht="12.75">
      <c r="B29" t="s">
        <v>75</v>
      </c>
      <c r="C29" s="143"/>
      <c r="D29" s="125"/>
      <c r="E29" s="72"/>
      <c r="F29" s="126" t="s">
        <v>76</v>
      </c>
      <c r="G29" s="158">
        <v>43295</v>
      </c>
      <c r="H29" s="158">
        <v>-24081.14</v>
      </c>
      <c r="I29" s="158">
        <v>19213.86</v>
      </c>
      <c r="J29" s="158">
        <v>19213.86</v>
      </c>
      <c r="K29" s="158">
        <v>19213.86</v>
      </c>
      <c r="L29" s="99">
        <v>0</v>
      </c>
      <c r="M29" s="70"/>
    </row>
    <row r="30" spans="2:16" ht="18">
      <c r="B30" t="s">
        <v>77</v>
      </c>
      <c r="C30" s="143"/>
      <c r="D30" s="125"/>
      <c r="E30" s="72"/>
      <c r="F30" s="126" t="s">
        <v>78</v>
      </c>
      <c r="G30" s="158">
        <v>58765</v>
      </c>
      <c r="H30" s="158">
        <v>-49597.2</v>
      </c>
      <c r="I30" s="158">
        <v>9167.8</v>
      </c>
      <c r="J30" s="158">
        <v>9167.8</v>
      </c>
      <c r="K30" s="158">
        <v>9167.8</v>
      </c>
      <c r="L30" s="99">
        <v>0</v>
      </c>
      <c r="M30" s="70"/>
      <c r="N30" s="43"/>
      <c r="P30" s="43"/>
    </row>
    <row r="31" spans="3:16" ht="12.75">
      <c r="C31" s="143"/>
      <c r="D31" s="125"/>
      <c r="E31" s="72"/>
      <c r="F31" s="126" t="s">
        <v>156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99">
        <v>0</v>
      </c>
      <c r="M31" s="70"/>
      <c r="N31" s="43"/>
      <c r="P31" s="43"/>
    </row>
    <row r="32" spans="2:13" ht="12.75">
      <c r="B32" t="s">
        <v>79</v>
      </c>
      <c r="C32" s="143"/>
      <c r="D32" s="125"/>
      <c r="E32" s="72"/>
      <c r="F32" s="126" t="s">
        <v>80</v>
      </c>
      <c r="G32" s="158">
        <v>1906522</v>
      </c>
      <c r="H32" s="158">
        <v>-1792155.8699999999</v>
      </c>
      <c r="I32" s="158">
        <v>114366.13000000003</v>
      </c>
      <c r="J32" s="158">
        <v>390349.73</v>
      </c>
      <c r="K32" s="158">
        <v>114366.13</v>
      </c>
      <c r="L32" s="99">
        <v>-275983.6</v>
      </c>
      <c r="M32" s="70"/>
    </row>
    <row r="33" spans="1:16" ht="12.75">
      <c r="A33" t="s">
        <v>81</v>
      </c>
      <c r="C33" s="143"/>
      <c r="D33" s="72"/>
      <c r="E33" s="165" t="s">
        <v>82</v>
      </c>
      <c r="F33" s="165"/>
      <c r="G33" s="144">
        <v>38453639</v>
      </c>
      <c r="H33" s="144">
        <v>-16178989.46</v>
      </c>
      <c r="I33" s="159">
        <v>22274649.54</v>
      </c>
      <c r="J33" s="144">
        <v>21252550.04</v>
      </c>
      <c r="K33" s="144">
        <v>21105568.689999998</v>
      </c>
      <c r="L33" s="100">
        <v>1022099.499999999</v>
      </c>
      <c r="M33" s="83"/>
      <c r="N33" s="83"/>
      <c r="O33" s="43"/>
      <c r="P33" s="44"/>
    </row>
    <row r="34" spans="2:15" ht="12.75">
      <c r="B34" t="s">
        <v>83</v>
      </c>
      <c r="C34" s="143"/>
      <c r="D34" s="125"/>
      <c r="E34" s="72"/>
      <c r="F34" s="126" t="s">
        <v>84</v>
      </c>
      <c r="G34" s="158">
        <v>10231673</v>
      </c>
      <c r="H34" s="158">
        <v>-2299182.4400000004</v>
      </c>
      <c r="I34" s="158">
        <v>7932490.56</v>
      </c>
      <c r="J34" s="158">
        <v>7840636.339999999</v>
      </c>
      <c r="K34" s="158">
        <v>7840636.339999999</v>
      </c>
      <c r="L34" s="99">
        <v>91854.22000000067</v>
      </c>
      <c r="M34" s="70"/>
      <c r="O34" s="58"/>
    </row>
    <row r="35" spans="2:13" ht="12.75">
      <c r="B35" t="s">
        <v>85</v>
      </c>
      <c r="C35" s="143"/>
      <c r="D35" s="125"/>
      <c r="E35" s="72"/>
      <c r="F35" s="126" t="s">
        <v>86</v>
      </c>
      <c r="G35" s="158">
        <v>2179503</v>
      </c>
      <c r="H35" s="158">
        <v>-1173858.3900000001</v>
      </c>
      <c r="I35" s="158">
        <v>1005644.61</v>
      </c>
      <c r="J35" s="158">
        <v>890282.9999999999</v>
      </c>
      <c r="K35" s="158">
        <v>868362.8099999999</v>
      </c>
      <c r="L35" s="99">
        <v>115361.6100000001</v>
      </c>
      <c r="M35" s="70"/>
    </row>
    <row r="36" spans="2:14" ht="18">
      <c r="B36" t="s">
        <v>87</v>
      </c>
      <c r="C36" s="143"/>
      <c r="D36" s="125"/>
      <c r="E36" s="72"/>
      <c r="F36" s="126" t="s">
        <v>88</v>
      </c>
      <c r="G36" s="158">
        <v>7397676</v>
      </c>
      <c r="H36" s="158">
        <v>-4111568.1</v>
      </c>
      <c r="I36" s="158">
        <v>3286107.9</v>
      </c>
      <c r="J36" s="158">
        <v>2974761.9800000004</v>
      </c>
      <c r="K36" s="158">
        <v>2925921.9800000004</v>
      </c>
      <c r="L36" s="99">
        <v>311345.91999999946</v>
      </c>
      <c r="M36" s="70"/>
      <c r="N36" s="43"/>
    </row>
    <row r="37" spans="2:13" ht="12.75">
      <c r="B37" t="s">
        <v>89</v>
      </c>
      <c r="C37" s="143"/>
      <c r="D37" s="125"/>
      <c r="E37" s="72"/>
      <c r="F37" s="126" t="s">
        <v>90</v>
      </c>
      <c r="G37" s="158">
        <v>2532088</v>
      </c>
      <c r="H37" s="158">
        <v>-2336252.21</v>
      </c>
      <c r="I37" s="158">
        <v>195835.79</v>
      </c>
      <c r="J37" s="158">
        <v>167013.87000000002</v>
      </c>
      <c r="K37" s="158">
        <v>167013.87000000002</v>
      </c>
      <c r="L37" s="99">
        <v>28821.919999999984</v>
      </c>
      <c r="M37" s="70"/>
    </row>
    <row r="38" spans="2:13" ht="18">
      <c r="B38" t="s">
        <v>91</v>
      </c>
      <c r="C38" s="143"/>
      <c r="D38" s="125"/>
      <c r="E38" s="72"/>
      <c r="F38" s="126" t="s">
        <v>92</v>
      </c>
      <c r="G38" s="158">
        <v>8376639</v>
      </c>
      <c r="H38" s="158">
        <v>-6494831.34</v>
      </c>
      <c r="I38" s="158">
        <v>1881807.6599999997</v>
      </c>
      <c r="J38" s="158">
        <v>1711714.17</v>
      </c>
      <c r="K38" s="158">
        <v>1655163.01</v>
      </c>
      <c r="L38" s="99">
        <v>170093.48999999976</v>
      </c>
      <c r="M38" s="70"/>
    </row>
    <row r="39" spans="3:13" ht="12.75">
      <c r="C39" s="143"/>
      <c r="D39" s="125"/>
      <c r="E39" s="72"/>
      <c r="F39" s="126" t="s">
        <v>157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99">
        <v>0</v>
      </c>
      <c r="M39" s="70"/>
    </row>
    <row r="40" spans="2:13" ht="12.75">
      <c r="B40" t="s">
        <v>93</v>
      </c>
      <c r="C40" s="143"/>
      <c r="D40" s="125"/>
      <c r="E40" s="72"/>
      <c r="F40" s="126" t="s">
        <v>94</v>
      </c>
      <c r="G40" s="158">
        <v>1716182</v>
      </c>
      <c r="H40" s="158">
        <v>-1267225.06</v>
      </c>
      <c r="I40" s="158">
        <v>448956.94</v>
      </c>
      <c r="J40" s="158">
        <v>233441</v>
      </c>
      <c r="K40" s="158">
        <v>213771</v>
      </c>
      <c r="L40" s="99">
        <v>215515.94</v>
      </c>
      <c r="M40" s="70"/>
    </row>
    <row r="41" spans="2:13" ht="12.75">
      <c r="B41" t="s">
        <v>95</v>
      </c>
      <c r="C41" s="143"/>
      <c r="D41" s="125"/>
      <c r="E41" s="72"/>
      <c r="F41" s="126" t="s">
        <v>96</v>
      </c>
      <c r="G41" s="158">
        <v>503882</v>
      </c>
      <c r="H41" s="158">
        <v>-267010.82</v>
      </c>
      <c r="I41" s="158">
        <v>236871.18</v>
      </c>
      <c r="J41" s="158">
        <v>155446.78</v>
      </c>
      <c r="K41" s="158">
        <v>155446.78</v>
      </c>
      <c r="L41" s="99">
        <v>81424.4</v>
      </c>
      <c r="M41" s="70"/>
    </row>
    <row r="42" spans="2:13" ht="12.75">
      <c r="B42" t="s">
        <v>97</v>
      </c>
      <c r="C42" s="143"/>
      <c r="D42" s="125"/>
      <c r="E42" s="72"/>
      <c r="F42" s="126" t="s">
        <v>98</v>
      </c>
      <c r="G42" s="158">
        <v>5515996</v>
      </c>
      <c r="H42" s="158">
        <v>1770938.8999999994</v>
      </c>
      <c r="I42" s="158">
        <v>7286934.899999999</v>
      </c>
      <c r="J42" s="158">
        <v>7279252.9</v>
      </c>
      <c r="K42" s="158">
        <v>7279252.9</v>
      </c>
      <c r="L42" s="99">
        <v>7681.999999999069</v>
      </c>
      <c r="M42" s="70"/>
    </row>
    <row r="43" spans="1:13" ht="12.75">
      <c r="A43">
        <v>4400</v>
      </c>
      <c r="C43" s="143"/>
      <c r="D43" s="72"/>
      <c r="E43" s="165" t="s">
        <v>99</v>
      </c>
      <c r="F43" s="165"/>
      <c r="G43" s="144">
        <v>24000</v>
      </c>
      <c r="H43" s="144">
        <v>-4972</v>
      </c>
      <c r="I43" s="144">
        <v>19028</v>
      </c>
      <c r="J43" s="144">
        <v>19000</v>
      </c>
      <c r="K43" s="144">
        <v>19000</v>
      </c>
      <c r="L43" s="100">
        <v>28</v>
      </c>
      <c r="M43" s="70"/>
    </row>
    <row r="44" spans="3:13" ht="18">
      <c r="C44" s="143"/>
      <c r="D44" s="72"/>
      <c r="E44" s="126"/>
      <c r="F44" s="126" t="s">
        <v>158</v>
      </c>
      <c r="G44" s="158">
        <v>0</v>
      </c>
      <c r="H44" s="160">
        <v>0</v>
      </c>
      <c r="I44" s="158">
        <v>0</v>
      </c>
      <c r="J44" s="158">
        <v>0</v>
      </c>
      <c r="K44" s="158">
        <v>0</v>
      </c>
      <c r="L44" s="99">
        <v>0</v>
      </c>
      <c r="M44" s="70"/>
    </row>
    <row r="45" spans="3:13" ht="12.75">
      <c r="C45" s="143"/>
      <c r="D45" s="72"/>
      <c r="E45" s="126"/>
      <c r="F45" s="126" t="s">
        <v>159</v>
      </c>
      <c r="G45" s="158">
        <v>0</v>
      </c>
      <c r="H45" s="160">
        <v>0</v>
      </c>
      <c r="I45" s="158">
        <v>0</v>
      </c>
      <c r="J45" s="158">
        <v>0</v>
      </c>
      <c r="K45" s="158">
        <v>0</v>
      </c>
      <c r="L45" s="99">
        <v>0</v>
      </c>
      <c r="M45" s="70"/>
    </row>
    <row r="46" spans="3:13" ht="12.75">
      <c r="C46" s="143"/>
      <c r="D46" s="72"/>
      <c r="E46" s="126"/>
      <c r="F46" s="126" t="s">
        <v>160</v>
      </c>
      <c r="G46" s="158">
        <v>0</v>
      </c>
      <c r="H46" s="160">
        <v>0</v>
      </c>
      <c r="I46" s="158">
        <v>0</v>
      </c>
      <c r="J46" s="158">
        <v>0</v>
      </c>
      <c r="K46" s="158">
        <v>0</v>
      </c>
      <c r="L46" s="99">
        <v>0</v>
      </c>
      <c r="M46" s="70"/>
    </row>
    <row r="47" spans="2:13" ht="12.75">
      <c r="B47">
        <v>4400</v>
      </c>
      <c r="C47" s="143"/>
      <c r="D47" s="125"/>
      <c r="E47" s="72"/>
      <c r="F47" s="126" t="s">
        <v>100</v>
      </c>
      <c r="G47" s="158">
        <v>24000</v>
      </c>
      <c r="H47" s="160">
        <v>-4972</v>
      </c>
      <c r="I47" s="158">
        <v>19028</v>
      </c>
      <c r="J47" s="158">
        <v>19000</v>
      </c>
      <c r="K47" s="158">
        <v>19000</v>
      </c>
      <c r="L47" s="99">
        <v>28</v>
      </c>
      <c r="M47" s="70"/>
    </row>
    <row r="48" spans="3:13" ht="12.75">
      <c r="C48" s="143"/>
      <c r="D48" s="125"/>
      <c r="E48" s="72"/>
      <c r="F48" s="126" t="s">
        <v>161</v>
      </c>
      <c r="G48" s="158">
        <v>0</v>
      </c>
      <c r="H48" s="160">
        <v>0</v>
      </c>
      <c r="I48" s="158">
        <v>0</v>
      </c>
      <c r="J48" s="158">
        <v>0</v>
      </c>
      <c r="K48" s="158">
        <v>0</v>
      </c>
      <c r="L48" s="99">
        <v>0</v>
      </c>
      <c r="M48" s="70"/>
    </row>
    <row r="49" spans="3:13" ht="18">
      <c r="C49" s="143"/>
      <c r="D49" s="125"/>
      <c r="E49" s="72"/>
      <c r="F49" s="126" t="s">
        <v>162</v>
      </c>
      <c r="G49" s="158">
        <v>0</v>
      </c>
      <c r="H49" s="160">
        <v>0</v>
      </c>
      <c r="I49" s="158">
        <v>0</v>
      </c>
      <c r="J49" s="158">
        <v>0</v>
      </c>
      <c r="K49" s="158">
        <v>0</v>
      </c>
      <c r="L49" s="99">
        <v>0</v>
      </c>
      <c r="M49" s="70"/>
    </row>
    <row r="50" spans="3:13" ht="12.75">
      <c r="C50" s="143"/>
      <c r="D50" s="125"/>
      <c r="E50" s="72"/>
      <c r="F50" s="126" t="s">
        <v>163</v>
      </c>
      <c r="G50" s="158">
        <v>0</v>
      </c>
      <c r="H50" s="160">
        <v>0</v>
      </c>
      <c r="I50" s="158">
        <v>0</v>
      </c>
      <c r="J50" s="158">
        <v>0</v>
      </c>
      <c r="K50" s="158">
        <v>0</v>
      </c>
      <c r="L50" s="99">
        <v>0</v>
      </c>
      <c r="M50" s="70"/>
    </row>
    <row r="51" spans="3:13" ht="12.75">
      <c r="C51" s="143"/>
      <c r="D51" s="125"/>
      <c r="E51" s="72"/>
      <c r="F51" s="126" t="s">
        <v>164</v>
      </c>
      <c r="G51" s="158">
        <v>0</v>
      </c>
      <c r="H51" s="160">
        <v>0</v>
      </c>
      <c r="I51" s="158">
        <v>0</v>
      </c>
      <c r="J51" s="158">
        <v>0</v>
      </c>
      <c r="K51" s="158">
        <v>0</v>
      </c>
      <c r="L51" s="99">
        <v>0</v>
      </c>
      <c r="M51" s="70"/>
    </row>
    <row r="52" spans="3:13" ht="12.75">
      <c r="C52" s="143"/>
      <c r="D52" s="125"/>
      <c r="E52" s="72"/>
      <c r="F52" s="126" t="s">
        <v>165</v>
      </c>
      <c r="G52" s="158">
        <v>0</v>
      </c>
      <c r="H52" s="160">
        <v>0</v>
      </c>
      <c r="I52" s="158">
        <v>0</v>
      </c>
      <c r="J52" s="158">
        <v>0</v>
      </c>
      <c r="K52" s="158">
        <v>0</v>
      </c>
      <c r="L52" s="99">
        <v>0</v>
      </c>
      <c r="M52" s="70"/>
    </row>
    <row r="53" spans="1:14" ht="12.75">
      <c r="A53" t="s">
        <v>101</v>
      </c>
      <c r="C53" s="143"/>
      <c r="D53" s="72"/>
      <c r="E53" s="165" t="s">
        <v>102</v>
      </c>
      <c r="F53" s="165"/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00">
        <v>0</v>
      </c>
      <c r="M53" s="70"/>
      <c r="N53" s="58"/>
    </row>
    <row r="54" spans="2:13" ht="12.75">
      <c r="B54" t="s">
        <v>103</v>
      </c>
      <c r="C54" s="143"/>
      <c r="D54" s="125"/>
      <c r="E54" s="72"/>
      <c r="F54" s="126" t="s">
        <v>104</v>
      </c>
      <c r="G54" s="158">
        <v>0</v>
      </c>
      <c r="H54" s="160">
        <v>0</v>
      </c>
      <c r="I54" s="158">
        <v>0</v>
      </c>
      <c r="J54" s="158">
        <v>0</v>
      </c>
      <c r="K54" s="158">
        <v>0</v>
      </c>
      <c r="L54" s="99">
        <v>0</v>
      </c>
      <c r="M54" s="70"/>
    </row>
    <row r="55" spans="2:13" ht="12.75">
      <c r="B55" t="s">
        <v>105</v>
      </c>
      <c r="C55" s="143"/>
      <c r="D55" s="125"/>
      <c r="E55" s="72"/>
      <c r="F55" s="126" t="s">
        <v>106</v>
      </c>
      <c r="G55" s="158">
        <v>0</v>
      </c>
      <c r="H55" s="160">
        <v>0</v>
      </c>
      <c r="I55" s="158">
        <v>0</v>
      </c>
      <c r="J55" s="158">
        <v>0</v>
      </c>
      <c r="K55" s="158">
        <v>0</v>
      </c>
      <c r="L55" s="99">
        <v>0</v>
      </c>
      <c r="M55" s="70"/>
    </row>
    <row r="56" spans="2:13" ht="12.75">
      <c r="B56" t="s">
        <v>107</v>
      </c>
      <c r="C56" s="143"/>
      <c r="D56" s="125"/>
      <c r="E56" s="72"/>
      <c r="F56" s="126" t="s">
        <v>108</v>
      </c>
      <c r="G56" s="158">
        <v>0</v>
      </c>
      <c r="H56" s="160">
        <v>0</v>
      </c>
      <c r="I56" s="158">
        <v>0</v>
      </c>
      <c r="J56" s="158">
        <v>0</v>
      </c>
      <c r="K56" s="158">
        <v>0</v>
      </c>
      <c r="L56" s="99">
        <v>0</v>
      </c>
      <c r="M56" s="70"/>
    </row>
    <row r="57" spans="3:13" ht="12.75">
      <c r="C57" s="143"/>
      <c r="D57" s="125"/>
      <c r="E57" s="72"/>
      <c r="F57" s="126" t="s">
        <v>166</v>
      </c>
      <c r="G57" s="158">
        <v>0</v>
      </c>
      <c r="H57" s="160">
        <v>0</v>
      </c>
      <c r="I57" s="158">
        <v>0</v>
      </c>
      <c r="J57" s="158">
        <v>0</v>
      </c>
      <c r="K57" s="158">
        <v>0</v>
      </c>
      <c r="L57" s="99">
        <v>0</v>
      </c>
      <c r="M57" s="70"/>
    </row>
    <row r="58" spans="3:13" ht="12.75">
      <c r="C58" s="143"/>
      <c r="D58" s="125"/>
      <c r="E58" s="72"/>
      <c r="F58" s="126" t="s">
        <v>167</v>
      </c>
      <c r="G58" s="158">
        <v>0</v>
      </c>
      <c r="H58" s="160">
        <v>0</v>
      </c>
      <c r="I58" s="158">
        <v>0</v>
      </c>
      <c r="J58" s="158">
        <v>0</v>
      </c>
      <c r="K58" s="158">
        <v>0</v>
      </c>
      <c r="L58" s="99">
        <v>0</v>
      </c>
      <c r="M58" s="70"/>
    </row>
    <row r="59" spans="2:13" ht="12.75">
      <c r="B59" t="s">
        <v>109</v>
      </c>
      <c r="C59" s="143"/>
      <c r="D59" s="125"/>
      <c r="E59" s="72"/>
      <c r="F59" s="126" t="s">
        <v>110</v>
      </c>
      <c r="G59" s="158">
        <v>0</v>
      </c>
      <c r="H59" s="160">
        <v>0</v>
      </c>
      <c r="I59" s="158">
        <v>0</v>
      </c>
      <c r="J59" s="158">
        <v>0</v>
      </c>
      <c r="K59" s="158">
        <v>0</v>
      </c>
      <c r="L59" s="99">
        <v>0</v>
      </c>
      <c r="M59" s="70"/>
    </row>
    <row r="60" spans="3:13" ht="12.75">
      <c r="C60" s="143"/>
      <c r="D60" s="125"/>
      <c r="E60" s="72"/>
      <c r="F60" s="126" t="s">
        <v>168</v>
      </c>
      <c r="G60" s="158">
        <v>0</v>
      </c>
      <c r="H60" s="160">
        <v>0</v>
      </c>
      <c r="I60" s="158">
        <v>0</v>
      </c>
      <c r="J60" s="158">
        <v>0</v>
      </c>
      <c r="K60" s="158">
        <v>0</v>
      </c>
      <c r="L60" s="99">
        <v>0</v>
      </c>
      <c r="M60" s="70"/>
    </row>
    <row r="61" spans="3:13" ht="12.75">
      <c r="C61" s="143"/>
      <c r="D61" s="125"/>
      <c r="E61" s="72"/>
      <c r="F61" s="126" t="s">
        <v>169</v>
      </c>
      <c r="G61" s="158">
        <v>0</v>
      </c>
      <c r="H61" s="160">
        <v>0</v>
      </c>
      <c r="I61" s="158">
        <v>0</v>
      </c>
      <c r="J61" s="158">
        <v>0</v>
      </c>
      <c r="K61" s="158">
        <v>0</v>
      </c>
      <c r="L61" s="99">
        <v>0</v>
      </c>
      <c r="M61" s="70"/>
    </row>
    <row r="62" spans="3:13" ht="12.75">
      <c r="C62" s="138"/>
      <c r="D62" s="145"/>
      <c r="E62" s="146"/>
      <c r="F62" s="103" t="s">
        <v>170</v>
      </c>
      <c r="G62" s="161">
        <v>0</v>
      </c>
      <c r="H62" s="162">
        <v>0</v>
      </c>
      <c r="I62" s="161">
        <v>0</v>
      </c>
      <c r="J62" s="161">
        <v>0</v>
      </c>
      <c r="K62" s="161">
        <v>0</v>
      </c>
      <c r="L62" s="147">
        <v>0</v>
      </c>
      <c r="M62" s="70"/>
    </row>
    <row r="63" spans="1:13" ht="12.75">
      <c r="A63" t="s">
        <v>111</v>
      </c>
      <c r="C63" s="143"/>
      <c r="D63" s="72"/>
      <c r="E63" s="165" t="s">
        <v>112</v>
      </c>
      <c r="F63" s="165"/>
      <c r="G63" s="144">
        <v>0</v>
      </c>
      <c r="H63" s="144">
        <v>24155054.680000003</v>
      </c>
      <c r="I63" s="144">
        <v>24155054.680000003</v>
      </c>
      <c r="J63" s="144">
        <v>15751823.56</v>
      </c>
      <c r="K63" s="144">
        <v>15751823.56</v>
      </c>
      <c r="L63" s="100">
        <v>8403231.120000003</v>
      </c>
      <c r="M63" s="70"/>
    </row>
    <row r="64" spans="3:13" ht="12.75">
      <c r="C64" s="143"/>
      <c r="D64" s="72"/>
      <c r="E64" s="126"/>
      <c r="F64" s="126" t="s">
        <v>171</v>
      </c>
      <c r="G64" s="158">
        <v>0</v>
      </c>
      <c r="H64" s="160">
        <v>0</v>
      </c>
      <c r="I64" s="158">
        <v>0</v>
      </c>
      <c r="J64" s="158">
        <v>0</v>
      </c>
      <c r="K64" s="158">
        <v>0</v>
      </c>
      <c r="L64" s="99">
        <v>0</v>
      </c>
      <c r="M64" s="70"/>
    </row>
    <row r="65" spans="2:15" ht="12.75">
      <c r="B65" t="s">
        <v>113</v>
      </c>
      <c r="C65" s="143"/>
      <c r="D65" s="125"/>
      <c r="E65" s="72"/>
      <c r="F65" s="126" t="s">
        <v>114</v>
      </c>
      <c r="G65" s="158">
        <v>0</v>
      </c>
      <c r="H65" s="160">
        <v>24155054.680000003</v>
      </c>
      <c r="I65" s="158">
        <v>24155054.680000003</v>
      </c>
      <c r="J65" s="158">
        <v>15751823.56</v>
      </c>
      <c r="K65" s="158">
        <v>15751823.56</v>
      </c>
      <c r="L65" s="99">
        <v>8403231.120000003</v>
      </c>
      <c r="M65" s="70"/>
      <c r="O65" s="43"/>
    </row>
    <row r="66" spans="3:15" ht="12.75">
      <c r="C66" s="71"/>
      <c r="D66" s="70"/>
      <c r="E66" s="72"/>
      <c r="F66" s="92" t="s">
        <v>172</v>
      </c>
      <c r="G66" s="158">
        <v>0</v>
      </c>
      <c r="H66" s="160">
        <v>0</v>
      </c>
      <c r="I66" s="158">
        <v>0</v>
      </c>
      <c r="J66" s="158">
        <v>0</v>
      </c>
      <c r="K66" s="158">
        <v>0</v>
      </c>
      <c r="L66" s="99">
        <v>0</v>
      </c>
      <c r="M66" s="70"/>
      <c r="O66" s="43"/>
    </row>
    <row r="67" spans="3:15" ht="12.75">
      <c r="C67" s="71"/>
      <c r="D67" s="70"/>
      <c r="E67" s="165" t="s">
        <v>173</v>
      </c>
      <c r="F67" s="165"/>
      <c r="G67" s="144">
        <v>0</v>
      </c>
      <c r="H67" s="144">
        <v>0</v>
      </c>
      <c r="I67" s="144">
        <v>0</v>
      </c>
      <c r="J67" s="144">
        <v>0</v>
      </c>
      <c r="K67" s="144">
        <v>0</v>
      </c>
      <c r="L67" s="100">
        <v>0</v>
      </c>
      <c r="M67" s="70"/>
      <c r="O67" s="43"/>
    </row>
    <row r="68" spans="3:15" ht="18">
      <c r="C68" s="71"/>
      <c r="D68" s="70"/>
      <c r="E68" s="72"/>
      <c r="F68" s="92" t="s">
        <v>174</v>
      </c>
      <c r="G68" s="158">
        <v>0</v>
      </c>
      <c r="H68" s="160">
        <v>0</v>
      </c>
      <c r="I68" s="158">
        <v>0</v>
      </c>
      <c r="J68" s="158">
        <v>0</v>
      </c>
      <c r="K68" s="158">
        <v>0</v>
      </c>
      <c r="L68" s="99">
        <v>0</v>
      </c>
      <c r="M68" s="70"/>
      <c r="O68" s="43"/>
    </row>
    <row r="69" spans="3:15" ht="12.75">
      <c r="C69" s="71"/>
      <c r="D69" s="70"/>
      <c r="E69" s="72"/>
      <c r="F69" s="92" t="s">
        <v>175</v>
      </c>
      <c r="G69" s="158">
        <v>0</v>
      </c>
      <c r="H69" s="160">
        <v>0</v>
      </c>
      <c r="I69" s="158">
        <v>0</v>
      </c>
      <c r="J69" s="158">
        <v>0</v>
      </c>
      <c r="K69" s="158">
        <v>0</v>
      </c>
      <c r="L69" s="99">
        <v>0</v>
      </c>
      <c r="M69" s="70"/>
      <c r="O69" s="43"/>
    </row>
    <row r="70" spans="3:15" ht="12.75">
      <c r="C70" s="71"/>
      <c r="D70" s="70"/>
      <c r="E70" s="72"/>
      <c r="F70" s="92" t="s">
        <v>176</v>
      </c>
      <c r="G70" s="158">
        <v>0</v>
      </c>
      <c r="H70" s="160">
        <v>0</v>
      </c>
      <c r="I70" s="158">
        <v>0</v>
      </c>
      <c r="J70" s="158">
        <v>0</v>
      </c>
      <c r="K70" s="158">
        <v>0</v>
      </c>
      <c r="L70" s="99">
        <v>0</v>
      </c>
      <c r="M70" s="70"/>
      <c r="O70" s="43"/>
    </row>
    <row r="71" spans="3:15" ht="12.75">
      <c r="C71" s="71"/>
      <c r="D71" s="70"/>
      <c r="E71" s="72"/>
      <c r="F71" s="92" t="s">
        <v>177</v>
      </c>
      <c r="G71" s="158">
        <v>0</v>
      </c>
      <c r="H71" s="160">
        <v>0</v>
      </c>
      <c r="I71" s="158">
        <v>0</v>
      </c>
      <c r="J71" s="158">
        <v>0</v>
      </c>
      <c r="K71" s="158">
        <v>0</v>
      </c>
      <c r="L71" s="99">
        <v>0</v>
      </c>
      <c r="M71" s="70"/>
      <c r="O71" s="43"/>
    </row>
    <row r="72" spans="3:15" ht="18">
      <c r="C72" s="71"/>
      <c r="D72" s="70"/>
      <c r="E72" s="72"/>
      <c r="F72" s="92" t="s">
        <v>178</v>
      </c>
      <c r="G72" s="158">
        <v>0</v>
      </c>
      <c r="H72" s="160">
        <v>0</v>
      </c>
      <c r="I72" s="158">
        <v>0</v>
      </c>
      <c r="J72" s="158">
        <v>0</v>
      </c>
      <c r="K72" s="158">
        <v>0</v>
      </c>
      <c r="L72" s="99">
        <v>0</v>
      </c>
      <c r="M72" s="70"/>
      <c r="O72" s="43"/>
    </row>
    <row r="73" spans="3:15" ht="12.75">
      <c r="C73" s="71"/>
      <c r="D73" s="70"/>
      <c r="E73" s="72"/>
      <c r="F73" s="92" t="s">
        <v>179</v>
      </c>
      <c r="G73" s="158">
        <v>0</v>
      </c>
      <c r="H73" s="160">
        <v>0</v>
      </c>
      <c r="I73" s="158">
        <v>0</v>
      </c>
      <c r="J73" s="158">
        <v>0</v>
      </c>
      <c r="K73" s="158">
        <v>0</v>
      </c>
      <c r="L73" s="99">
        <v>0</v>
      </c>
      <c r="M73" s="70"/>
      <c r="O73" s="43"/>
    </row>
    <row r="74" spans="3:15" ht="18">
      <c r="C74" s="71"/>
      <c r="D74" s="70"/>
      <c r="E74" s="72"/>
      <c r="F74" s="92" t="s">
        <v>180</v>
      </c>
      <c r="G74" s="158">
        <v>0</v>
      </c>
      <c r="H74" s="160">
        <v>0</v>
      </c>
      <c r="I74" s="144">
        <v>0</v>
      </c>
      <c r="J74" s="144">
        <v>0</v>
      </c>
      <c r="K74" s="144">
        <v>0</v>
      </c>
      <c r="L74" s="100">
        <v>0</v>
      </c>
      <c r="M74" s="70"/>
      <c r="O74" s="43"/>
    </row>
    <row r="75" spans="3:15" ht="12.75">
      <c r="C75" s="71"/>
      <c r="D75" s="70"/>
      <c r="E75" s="165" t="s">
        <v>181</v>
      </c>
      <c r="F75" s="165"/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99">
        <v>0</v>
      </c>
      <c r="M75" s="70"/>
      <c r="O75" s="43"/>
    </row>
    <row r="76" spans="3:15" ht="12.75">
      <c r="C76" s="71"/>
      <c r="D76" s="70"/>
      <c r="E76" s="72"/>
      <c r="F76" s="92" t="s">
        <v>182</v>
      </c>
      <c r="G76" s="158">
        <v>0</v>
      </c>
      <c r="H76" s="160">
        <v>0</v>
      </c>
      <c r="I76" s="158">
        <v>0</v>
      </c>
      <c r="J76" s="158">
        <v>0</v>
      </c>
      <c r="K76" s="158">
        <v>0</v>
      </c>
      <c r="L76" s="99">
        <v>0</v>
      </c>
      <c r="M76" s="70"/>
      <c r="O76" s="43"/>
    </row>
    <row r="77" spans="3:15" ht="12.75">
      <c r="C77" s="71"/>
      <c r="D77" s="70"/>
      <c r="E77" s="72"/>
      <c r="F77" s="92" t="s">
        <v>183</v>
      </c>
      <c r="G77" s="158">
        <v>0</v>
      </c>
      <c r="H77" s="160">
        <v>0</v>
      </c>
      <c r="I77" s="158">
        <v>0</v>
      </c>
      <c r="J77" s="158">
        <v>0</v>
      </c>
      <c r="K77" s="158">
        <v>0</v>
      </c>
      <c r="L77" s="99">
        <v>0</v>
      </c>
      <c r="M77" s="70"/>
      <c r="O77" s="43"/>
    </row>
    <row r="78" spans="3:15" ht="12.75">
      <c r="C78" s="71"/>
      <c r="D78" s="70"/>
      <c r="E78" s="72"/>
      <c r="F78" s="92" t="s">
        <v>184</v>
      </c>
      <c r="G78" s="158">
        <v>0</v>
      </c>
      <c r="H78" s="160">
        <v>0</v>
      </c>
      <c r="I78" s="158">
        <v>0</v>
      </c>
      <c r="J78" s="158">
        <v>0</v>
      </c>
      <c r="K78" s="158">
        <v>0</v>
      </c>
      <c r="L78" s="99">
        <v>0</v>
      </c>
      <c r="M78" s="70"/>
      <c r="O78" s="43"/>
    </row>
    <row r="79" spans="3:15" ht="12.75">
      <c r="C79" s="71"/>
      <c r="D79" s="70"/>
      <c r="E79" s="165" t="s">
        <v>185</v>
      </c>
      <c r="F79" s="165"/>
      <c r="G79" s="144">
        <v>0</v>
      </c>
      <c r="H79" s="144">
        <v>0</v>
      </c>
      <c r="I79" s="144">
        <v>0</v>
      </c>
      <c r="J79" s="144">
        <v>0</v>
      </c>
      <c r="K79" s="144">
        <v>0</v>
      </c>
      <c r="L79" s="100">
        <v>0</v>
      </c>
      <c r="M79" s="70"/>
      <c r="O79" s="43"/>
    </row>
    <row r="80" spans="3:15" ht="12.75">
      <c r="C80" s="71"/>
      <c r="D80" s="70"/>
      <c r="E80" s="72"/>
      <c r="F80" s="92" t="s">
        <v>186</v>
      </c>
      <c r="G80" s="158">
        <v>0</v>
      </c>
      <c r="H80" s="160">
        <v>0</v>
      </c>
      <c r="I80" s="158">
        <v>0</v>
      </c>
      <c r="J80" s="158">
        <v>0</v>
      </c>
      <c r="K80" s="158">
        <v>0</v>
      </c>
      <c r="L80" s="99">
        <v>0</v>
      </c>
      <c r="M80" s="70"/>
      <c r="O80" s="43"/>
    </row>
    <row r="81" spans="3:15" ht="12.75">
      <c r="C81" s="71"/>
      <c r="D81" s="70"/>
      <c r="E81" s="72"/>
      <c r="F81" s="92" t="s">
        <v>187</v>
      </c>
      <c r="G81" s="158">
        <v>0</v>
      </c>
      <c r="H81" s="160">
        <v>0</v>
      </c>
      <c r="I81" s="158">
        <v>0</v>
      </c>
      <c r="J81" s="158">
        <v>0</v>
      </c>
      <c r="K81" s="158">
        <v>0</v>
      </c>
      <c r="L81" s="99">
        <v>0</v>
      </c>
      <c r="M81" s="70"/>
      <c r="O81" s="43"/>
    </row>
    <row r="82" spans="3:15" ht="12.75">
      <c r="C82" s="71"/>
      <c r="D82" s="70"/>
      <c r="E82" s="72"/>
      <c r="F82" s="92" t="s">
        <v>188</v>
      </c>
      <c r="G82" s="158">
        <v>0</v>
      </c>
      <c r="H82" s="160">
        <v>0</v>
      </c>
      <c r="I82" s="158">
        <v>0</v>
      </c>
      <c r="J82" s="158">
        <v>0</v>
      </c>
      <c r="K82" s="158">
        <v>0</v>
      </c>
      <c r="L82" s="99">
        <v>0</v>
      </c>
      <c r="M82" s="70"/>
      <c r="O82" s="43"/>
    </row>
    <row r="83" spans="3:15" ht="12.75">
      <c r="C83" s="71"/>
      <c r="D83" s="70"/>
      <c r="E83" s="72"/>
      <c r="F83" s="92" t="s">
        <v>189</v>
      </c>
      <c r="G83" s="158">
        <v>0</v>
      </c>
      <c r="H83" s="160">
        <v>0</v>
      </c>
      <c r="I83" s="158">
        <v>0</v>
      </c>
      <c r="J83" s="158">
        <v>0</v>
      </c>
      <c r="K83" s="158">
        <v>0</v>
      </c>
      <c r="L83" s="99">
        <v>0</v>
      </c>
      <c r="M83" s="70"/>
      <c r="O83" s="43"/>
    </row>
    <row r="84" spans="3:15" ht="12.75">
      <c r="C84" s="71"/>
      <c r="D84" s="70"/>
      <c r="E84" s="72"/>
      <c r="F84" s="92" t="s">
        <v>190</v>
      </c>
      <c r="G84" s="158">
        <v>0</v>
      </c>
      <c r="H84" s="160">
        <v>0</v>
      </c>
      <c r="I84" s="158">
        <v>0</v>
      </c>
      <c r="J84" s="158">
        <v>0</v>
      </c>
      <c r="K84" s="158">
        <v>0</v>
      </c>
      <c r="L84" s="99">
        <v>0</v>
      </c>
      <c r="M84" s="70"/>
      <c r="O84" s="43"/>
    </row>
    <row r="85" spans="3:15" ht="12.75">
      <c r="C85" s="71"/>
      <c r="D85" s="70"/>
      <c r="E85" s="72"/>
      <c r="F85" s="92" t="s">
        <v>191</v>
      </c>
      <c r="G85" s="158">
        <v>0</v>
      </c>
      <c r="H85" s="160">
        <v>0</v>
      </c>
      <c r="I85" s="158">
        <v>0</v>
      </c>
      <c r="J85" s="158">
        <v>0</v>
      </c>
      <c r="K85" s="158">
        <v>0</v>
      </c>
      <c r="L85" s="99">
        <v>0</v>
      </c>
      <c r="M85" s="70"/>
      <c r="O85" s="43"/>
    </row>
    <row r="86" spans="3:15" ht="18">
      <c r="C86" s="71"/>
      <c r="D86" s="70"/>
      <c r="E86" s="72"/>
      <c r="F86" s="92" t="s">
        <v>192</v>
      </c>
      <c r="G86" s="158">
        <v>0</v>
      </c>
      <c r="H86" s="160">
        <v>0</v>
      </c>
      <c r="I86" s="158">
        <v>0</v>
      </c>
      <c r="J86" s="158">
        <v>0</v>
      </c>
      <c r="K86" s="158">
        <v>0</v>
      </c>
      <c r="L86" s="99">
        <v>0</v>
      </c>
      <c r="M86" s="70"/>
      <c r="O86" s="43"/>
    </row>
    <row r="87" spans="3:15" ht="12.75">
      <c r="C87" s="71"/>
      <c r="D87" s="70"/>
      <c r="E87" s="72"/>
      <c r="F87" s="92"/>
      <c r="G87" s="158"/>
      <c r="H87" s="160"/>
      <c r="I87" s="158"/>
      <c r="J87" s="158"/>
      <c r="K87" s="158"/>
      <c r="L87" s="99"/>
      <c r="M87" s="70"/>
      <c r="O87" s="43"/>
    </row>
    <row r="88" spans="3:15" ht="21.75" customHeight="1">
      <c r="C88" s="220" t="s">
        <v>9</v>
      </c>
      <c r="D88" s="220"/>
      <c r="E88" s="220"/>
      <c r="F88" s="220"/>
      <c r="G88" s="101">
        <f>+G15+G23+G33+G43+G53+G63+G67+G75+G79</f>
        <v>304253066</v>
      </c>
      <c r="H88" s="101">
        <f>+H15+H23+H33+H43+H53+H63+H67+H75+H79</f>
        <v>6523572.010000009</v>
      </c>
      <c r="I88" s="101">
        <f>+I15+I23+I33+I43+I53+I63+I67+I75+I79</f>
        <v>310776638.01</v>
      </c>
      <c r="J88" s="101">
        <f>+J15+J23+J33+J43+J53+J63+J67+J75+J79</f>
        <v>320542839.65</v>
      </c>
      <c r="K88" s="101">
        <f>+K15+K23+K33+K43+K53+K63+K67+K75+K79</f>
        <v>301192629.04</v>
      </c>
      <c r="L88" s="156">
        <f>+L15+L23+L33+L43+L53+L63+L67+L75+L79</f>
        <v>-9766201.63999998</v>
      </c>
      <c r="M88" s="70"/>
      <c r="N88" s="58"/>
      <c r="O88" s="43"/>
    </row>
    <row r="89" spans="3:13" ht="12.75"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70"/>
    </row>
    <row r="90" spans="3:13" ht="14.25" customHeight="1">
      <c r="C90" s="189" t="s">
        <v>240</v>
      </c>
      <c r="D90" s="189"/>
      <c r="E90" s="189"/>
      <c r="F90" s="189"/>
      <c r="G90" s="189"/>
      <c r="H90" s="189"/>
      <c r="I90" s="189"/>
      <c r="J90" s="189"/>
      <c r="K90" s="189"/>
      <c r="L90" s="189"/>
      <c r="M90" s="70"/>
    </row>
    <row r="91" spans="3:13" ht="12.75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9:12" ht="12.75">
      <c r="I92" s="91"/>
      <c r="J92" s="91"/>
      <c r="K92" s="91"/>
      <c r="L92" s="91"/>
    </row>
    <row r="93" spans="6:11" ht="12.75">
      <c r="F93" s="74" t="s">
        <v>115</v>
      </c>
      <c r="K93" s="74" t="s">
        <v>115</v>
      </c>
    </row>
    <row r="94" spans="6:11" ht="12.75">
      <c r="F94" s="75" t="s">
        <v>116</v>
      </c>
      <c r="K94" s="75" t="s">
        <v>142</v>
      </c>
    </row>
    <row r="95" spans="3:12" ht="12.75">
      <c r="C95" s="1"/>
      <c r="F95" s="75" t="s">
        <v>19</v>
      </c>
      <c r="K95" s="75" t="s">
        <v>117</v>
      </c>
      <c r="L95" s="41"/>
    </row>
    <row r="96" spans="3:11" ht="12.75">
      <c r="C96" s="14"/>
      <c r="D96" s="41"/>
      <c r="E96" s="41"/>
      <c r="F96" s="41"/>
      <c r="G96" s="41"/>
      <c r="H96" s="41"/>
      <c r="I96" s="41"/>
      <c r="J96" s="41"/>
      <c r="K96" s="75" t="s">
        <v>118</v>
      </c>
    </row>
    <row r="101" ht="12.75">
      <c r="F101" s="86"/>
    </row>
  </sheetData>
  <sheetProtection/>
  <mergeCells count="21">
    <mergeCell ref="C90:L90"/>
    <mergeCell ref="C9:L9"/>
    <mergeCell ref="C3:L3"/>
    <mergeCell ref="C4:L4"/>
    <mergeCell ref="C5:L5"/>
    <mergeCell ref="C6:L6"/>
    <mergeCell ref="C7:L7"/>
    <mergeCell ref="E33:F33"/>
    <mergeCell ref="C89:L89"/>
    <mergeCell ref="E43:F43"/>
    <mergeCell ref="E53:F53"/>
    <mergeCell ref="E63:F63"/>
    <mergeCell ref="E67:F67"/>
    <mergeCell ref="E75:F75"/>
    <mergeCell ref="E79:F79"/>
    <mergeCell ref="C88:F88"/>
    <mergeCell ref="G12:K12"/>
    <mergeCell ref="L12:L13"/>
    <mergeCell ref="C12:F14"/>
    <mergeCell ref="E15:F15"/>
    <mergeCell ref="E23:F23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49" r:id="rId2"/>
  <headerFooter>
    <oddFooter>&amp;C&amp;P/&amp;N</oddFooter>
  </headerFooter>
  <rowBreaks count="1" manualBreakCount="1">
    <brk id="67" min="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69"/>
  <sheetViews>
    <sheetView zoomScale="85" zoomScaleNormal="85" zoomScaleSheetLayoutView="85" zoomScalePageLayoutView="0" workbookViewId="0" topLeftCell="A1">
      <selection activeCell="E56" sqref="E17:K56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3" width="4.28125" style="0" customWidth="1"/>
    <col min="4" max="4" width="63.71093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7.8515625" style="0" customWidth="1"/>
    <col min="13" max="13" width="12.8515625" style="0" bestFit="1" customWidth="1"/>
  </cols>
  <sheetData>
    <row r="2" spans="3:11" ht="15">
      <c r="C2" s="177" t="s">
        <v>11</v>
      </c>
      <c r="D2" s="177"/>
      <c r="E2" s="177"/>
      <c r="F2" s="177"/>
      <c r="G2" s="177"/>
      <c r="H2" s="177"/>
      <c r="I2" s="177"/>
      <c r="J2" s="177"/>
      <c r="K2" s="177"/>
    </row>
    <row r="3" spans="3:11" ht="15">
      <c r="C3" s="177" t="s">
        <v>20</v>
      </c>
      <c r="D3" s="177"/>
      <c r="E3" s="177"/>
      <c r="F3" s="177"/>
      <c r="G3" s="177"/>
      <c r="H3" s="177"/>
      <c r="I3" s="177"/>
      <c r="J3" s="177"/>
      <c r="K3" s="177"/>
    </row>
    <row r="4" spans="3:11" ht="15">
      <c r="C4" s="177" t="s">
        <v>193</v>
      </c>
      <c r="D4" s="177"/>
      <c r="E4" s="177"/>
      <c r="F4" s="177"/>
      <c r="G4" s="177"/>
      <c r="H4" s="177"/>
      <c r="I4" s="177"/>
      <c r="J4" s="177"/>
      <c r="K4" s="177"/>
    </row>
    <row r="5" spans="3:11" ht="15">
      <c r="C5" s="177" t="s">
        <v>203</v>
      </c>
      <c r="D5" s="177"/>
      <c r="E5" s="177"/>
      <c r="F5" s="177"/>
      <c r="G5" s="177"/>
      <c r="H5" s="177"/>
      <c r="I5" s="177"/>
      <c r="J5" s="177"/>
      <c r="K5" s="177"/>
    </row>
    <row r="6" spans="3:11" ht="15">
      <c r="C6" s="177" t="s">
        <v>44</v>
      </c>
      <c r="D6" s="177"/>
      <c r="E6" s="177"/>
      <c r="F6" s="177"/>
      <c r="G6" s="177"/>
      <c r="H6" s="177"/>
      <c r="I6" s="177"/>
      <c r="J6" s="177"/>
      <c r="K6" s="177"/>
    </row>
    <row r="7" spans="3:11" ht="12.75">
      <c r="C7" s="12"/>
      <c r="D7" s="12"/>
      <c r="E7" s="12"/>
      <c r="F7" s="12"/>
      <c r="G7" s="12"/>
      <c r="H7" s="12"/>
      <c r="I7" s="12"/>
      <c r="J7" s="12"/>
      <c r="K7" s="12"/>
    </row>
    <row r="8" spans="3:11" ht="12.75">
      <c r="C8" s="191" t="s">
        <v>245</v>
      </c>
      <c r="D8" s="191"/>
      <c r="E8" s="191"/>
      <c r="F8" s="191"/>
      <c r="G8" s="191"/>
      <c r="H8" s="191"/>
      <c r="I8" s="191"/>
      <c r="J8" s="191"/>
      <c r="K8" s="191"/>
    </row>
    <row r="9" spans="3:11" ht="13.5" thickBot="1">
      <c r="C9" s="12"/>
      <c r="D9" s="12"/>
      <c r="E9" s="12"/>
      <c r="F9" s="12"/>
      <c r="G9" s="12"/>
      <c r="H9" s="12"/>
      <c r="I9" s="12"/>
      <c r="J9" s="12"/>
      <c r="K9" s="12"/>
    </row>
    <row r="10" spans="3:11" ht="13.5" customHeight="1" thickBot="1" thickTop="1">
      <c r="C10" s="222" t="s">
        <v>43</v>
      </c>
      <c r="D10" s="223"/>
      <c r="E10" s="228" t="s">
        <v>151</v>
      </c>
      <c r="F10" s="229"/>
      <c r="G10" s="229"/>
      <c r="H10" s="229"/>
      <c r="I10" s="229"/>
      <c r="J10" s="230"/>
      <c r="K10" s="237" t="s">
        <v>152</v>
      </c>
    </row>
    <row r="11" spans="3:11" ht="25.5" customHeight="1">
      <c r="C11" s="224"/>
      <c r="D11" s="225"/>
      <c r="E11" s="231" t="s">
        <v>25</v>
      </c>
      <c r="F11" s="234" t="s">
        <v>204</v>
      </c>
      <c r="G11" s="234" t="s">
        <v>22</v>
      </c>
      <c r="H11" s="234" t="s">
        <v>8</v>
      </c>
      <c r="I11" s="22" t="s">
        <v>12</v>
      </c>
      <c r="J11" s="234" t="s">
        <v>7</v>
      </c>
      <c r="K11" s="235"/>
    </row>
    <row r="12" spans="3:11" ht="12.75">
      <c r="C12" s="224"/>
      <c r="D12" s="225"/>
      <c r="E12" s="232"/>
      <c r="F12" s="235"/>
      <c r="G12" s="235"/>
      <c r="H12" s="235"/>
      <c r="I12" s="22"/>
      <c r="J12" s="235"/>
      <c r="K12" s="235"/>
    </row>
    <row r="13" spans="3:11" ht="12.75">
      <c r="C13" s="224"/>
      <c r="D13" s="225"/>
      <c r="E13" s="232"/>
      <c r="F13" s="235"/>
      <c r="G13" s="235"/>
      <c r="H13" s="235"/>
      <c r="I13" s="21"/>
      <c r="J13" s="235"/>
      <c r="K13" s="235"/>
    </row>
    <row r="14" spans="3:11" ht="13.5" thickBot="1">
      <c r="C14" s="224"/>
      <c r="D14" s="225"/>
      <c r="E14" s="233"/>
      <c r="F14" s="236"/>
      <c r="G14" s="236"/>
      <c r="H14" s="236"/>
      <c r="I14" s="23"/>
      <c r="J14" s="236"/>
      <c r="K14" s="236"/>
    </row>
    <row r="15" spans="3:11" ht="14.25" thickBot="1" thickTop="1">
      <c r="C15" s="226"/>
      <c r="D15" s="227"/>
      <c r="E15" s="55">
        <v>1</v>
      </c>
      <c r="F15" s="55">
        <v>2</v>
      </c>
      <c r="G15" s="107" t="s">
        <v>205</v>
      </c>
      <c r="H15" s="55">
        <v>4</v>
      </c>
      <c r="I15" s="55">
        <v>6</v>
      </c>
      <c r="J15" s="56">
        <v>5</v>
      </c>
      <c r="K15" s="107" t="s">
        <v>154</v>
      </c>
    </row>
    <row r="16" spans="3:11" ht="12.75">
      <c r="C16" s="108"/>
      <c r="D16" s="109"/>
      <c r="E16" s="20"/>
      <c r="F16" s="20"/>
      <c r="G16" s="20"/>
      <c r="H16" s="20"/>
      <c r="I16" s="20"/>
      <c r="J16" s="20"/>
      <c r="K16" s="20"/>
    </row>
    <row r="17" spans="3:11" ht="12.75">
      <c r="C17" s="110" t="s">
        <v>45</v>
      </c>
      <c r="D17" s="111"/>
      <c r="E17" s="68">
        <v>1438314</v>
      </c>
      <c r="F17" s="68">
        <v>-151993.97999999998</v>
      </c>
      <c r="G17" s="68">
        <v>1286320.02</v>
      </c>
      <c r="H17" s="68">
        <v>1235407.5700000003</v>
      </c>
      <c r="I17" s="68"/>
      <c r="J17" s="68">
        <v>1209840.52</v>
      </c>
      <c r="K17" s="68">
        <v>50912.44999999972</v>
      </c>
    </row>
    <row r="18" spans="3:11" ht="12.75">
      <c r="C18" s="18"/>
      <c r="D18" s="112" t="s">
        <v>206</v>
      </c>
      <c r="E18" s="20"/>
      <c r="F18" s="20"/>
      <c r="G18" s="20"/>
      <c r="H18" s="20"/>
      <c r="I18" s="20"/>
      <c r="J18" s="20"/>
      <c r="K18" s="20"/>
    </row>
    <row r="19" spans="3:11" ht="12.75">
      <c r="C19" s="18"/>
      <c r="D19" s="112" t="s">
        <v>207</v>
      </c>
      <c r="E19" s="69"/>
      <c r="F19" s="69"/>
      <c r="G19" s="69"/>
      <c r="H19" s="69"/>
      <c r="I19" s="69"/>
      <c r="J19" s="69"/>
      <c r="K19" s="69"/>
    </row>
    <row r="20" spans="1:11" ht="12.75">
      <c r="A20" t="s">
        <v>236</v>
      </c>
      <c r="C20" s="18"/>
      <c r="D20" s="112" t="s">
        <v>208</v>
      </c>
      <c r="E20" s="69">
        <v>1438314</v>
      </c>
      <c r="F20" s="69">
        <v>-151993.97999999998</v>
      </c>
      <c r="G20" s="69">
        <v>1286320.02</v>
      </c>
      <c r="H20" s="69">
        <v>1235407.5700000003</v>
      </c>
      <c r="I20" s="69"/>
      <c r="J20" s="69">
        <v>1209840.52</v>
      </c>
      <c r="K20" s="118">
        <v>50912.44999999972</v>
      </c>
    </row>
    <row r="21" spans="3:11" ht="12.75">
      <c r="C21" s="18"/>
      <c r="D21" s="112" t="s">
        <v>209</v>
      </c>
      <c r="E21" s="20"/>
      <c r="F21" s="20"/>
      <c r="G21" s="20"/>
      <c r="H21" s="20"/>
      <c r="I21" s="20"/>
      <c r="J21" s="20"/>
      <c r="K21" s="20"/>
    </row>
    <row r="22" spans="3:11" ht="12.75">
      <c r="C22" s="18"/>
      <c r="D22" s="112" t="s">
        <v>210</v>
      </c>
      <c r="E22" s="20"/>
      <c r="F22" s="20"/>
      <c r="G22" s="20"/>
      <c r="H22" s="20"/>
      <c r="I22" s="20"/>
      <c r="J22" s="20"/>
      <c r="K22" s="20"/>
    </row>
    <row r="23" spans="3:11" ht="12.75">
      <c r="C23" s="18"/>
      <c r="D23" s="112" t="s">
        <v>211</v>
      </c>
      <c r="E23" s="20"/>
      <c r="F23" s="20"/>
      <c r="G23" s="20"/>
      <c r="H23" s="20"/>
      <c r="I23" s="20"/>
      <c r="J23" s="20"/>
      <c r="K23" s="20"/>
    </row>
    <row r="24" spans="3:11" ht="12.75">
      <c r="C24" s="18"/>
      <c r="D24" s="112" t="s">
        <v>212</v>
      </c>
      <c r="E24" s="20"/>
      <c r="F24" s="20"/>
      <c r="G24" s="20"/>
      <c r="H24" s="20"/>
      <c r="I24" s="20"/>
      <c r="J24" s="20"/>
      <c r="K24" s="20"/>
    </row>
    <row r="25" spans="3:11" ht="12.75">
      <c r="C25" s="18"/>
      <c r="D25" s="112" t="s">
        <v>213</v>
      </c>
      <c r="E25" s="20"/>
      <c r="F25" s="20"/>
      <c r="G25" s="20"/>
      <c r="H25" s="20"/>
      <c r="I25" s="20"/>
      <c r="J25" s="20"/>
      <c r="K25" s="20"/>
    </row>
    <row r="26" spans="3:11" ht="12.75">
      <c r="C26" s="18"/>
      <c r="D26" s="112"/>
      <c r="E26" s="20"/>
      <c r="F26" s="20"/>
      <c r="G26" s="20"/>
      <c r="H26" s="20"/>
      <c r="I26" s="20"/>
      <c r="J26" s="20"/>
      <c r="K26" s="20"/>
    </row>
    <row r="27" spans="3:11" ht="12.75">
      <c r="C27" s="110" t="s">
        <v>46</v>
      </c>
      <c r="D27" s="111"/>
      <c r="E27" s="68">
        <v>259171073</v>
      </c>
      <c r="F27" s="68">
        <v>6974514.109999955</v>
      </c>
      <c r="G27" s="68">
        <v>266145587.10999995</v>
      </c>
      <c r="H27" s="68">
        <v>275401348.87000006</v>
      </c>
      <c r="I27" s="68">
        <v>0</v>
      </c>
      <c r="J27" s="68">
        <v>256966172.09</v>
      </c>
      <c r="K27" s="68">
        <v>-9255761.76000011</v>
      </c>
    </row>
    <row r="28" spans="3:11" ht="12.75">
      <c r="C28" s="18"/>
      <c r="D28" s="112" t="s">
        <v>214</v>
      </c>
      <c r="E28" s="20"/>
      <c r="F28" s="20"/>
      <c r="G28" s="20"/>
      <c r="H28" s="20"/>
      <c r="I28" s="20"/>
      <c r="J28" s="20"/>
      <c r="K28" s="20"/>
    </row>
    <row r="29" spans="3:11" ht="12.75">
      <c r="C29" s="18"/>
      <c r="D29" s="112" t="s">
        <v>215</v>
      </c>
      <c r="E29" s="20"/>
      <c r="F29" s="20"/>
      <c r="G29" s="20"/>
      <c r="H29" s="20"/>
      <c r="I29" s="20"/>
      <c r="J29" s="20"/>
      <c r="K29" s="20"/>
    </row>
    <row r="30" spans="1:11" ht="12.75">
      <c r="A30" s="153" t="s">
        <v>246</v>
      </c>
      <c r="B30" s="153" t="s">
        <v>247</v>
      </c>
      <c r="C30" s="18"/>
      <c r="D30" s="112" t="s">
        <v>216</v>
      </c>
      <c r="E30" s="69">
        <v>259171073</v>
      </c>
      <c r="F30" s="69">
        <v>6974514.109999955</v>
      </c>
      <c r="G30" s="69">
        <v>266145587.10999995</v>
      </c>
      <c r="H30" s="69">
        <v>275401348.87000006</v>
      </c>
      <c r="I30" s="69">
        <v>0</v>
      </c>
      <c r="J30" s="69">
        <v>256966172.09</v>
      </c>
      <c r="K30" s="118">
        <v>-9255761.76000011</v>
      </c>
    </row>
    <row r="31" spans="3:11" ht="12.75">
      <c r="C31" s="18"/>
      <c r="D31" s="112" t="s">
        <v>217</v>
      </c>
      <c r="E31" s="20"/>
      <c r="F31" s="20"/>
      <c r="G31" s="20"/>
      <c r="H31" s="20"/>
      <c r="I31" s="20"/>
      <c r="J31" s="20"/>
      <c r="K31" s="20"/>
    </row>
    <row r="32" spans="3:11" ht="12.75">
      <c r="C32" s="18"/>
      <c r="D32" s="112" t="s">
        <v>218</v>
      </c>
      <c r="E32" s="20"/>
      <c r="F32" s="20"/>
      <c r="G32" s="20"/>
      <c r="H32" s="20"/>
      <c r="I32" s="20"/>
      <c r="J32" s="20"/>
      <c r="K32" s="20"/>
    </row>
    <row r="33" spans="3:11" ht="12.75">
      <c r="C33" s="18"/>
      <c r="D33" s="112" t="s">
        <v>219</v>
      </c>
      <c r="E33" s="20"/>
      <c r="F33" s="20"/>
      <c r="G33" s="20"/>
      <c r="H33" s="20"/>
      <c r="I33" s="20"/>
      <c r="J33" s="20"/>
      <c r="K33" s="20"/>
    </row>
    <row r="34" spans="3:11" ht="12.75">
      <c r="C34" s="18"/>
      <c r="D34" s="112" t="s">
        <v>220</v>
      </c>
      <c r="E34" s="20"/>
      <c r="F34" s="20"/>
      <c r="G34" s="20"/>
      <c r="H34" s="20"/>
      <c r="I34" s="20"/>
      <c r="J34" s="20"/>
      <c r="K34" s="20"/>
    </row>
    <row r="35" spans="3:12" ht="12.75">
      <c r="C35" s="113"/>
      <c r="D35" s="114"/>
      <c r="E35" s="20"/>
      <c r="F35" s="20"/>
      <c r="G35" s="20"/>
      <c r="H35" s="20"/>
      <c r="I35" s="20"/>
      <c r="J35" s="20"/>
      <c r="K35" s="20"/>
      <c r="L35" s="43"/>
    </row>
    <row r="36" spans="3:12" ht="12.75">
      <c r="C36" s="110" t="s">
        <v>47</v>
      </c>
      <c r="D36" s="111"/>
      <c r="E36" s="68">
        <v>43643679</v>
      </c>
      <c r="F36" s="68">
        <v>-298948.12000000477</v>
      </c>
      <c r="G36" s="68">
        <v>43344730.879999995</v>
      </c>
      <c r="H36" s="68">
        <v>43906083.21</v>
      </c>
      <c r="I36" s="68">
        <v>0</v>
      </c>
      <c r="J36" s="68">
        <v>43016616.43</v>
      </c>
      <c r="K36" s="68">
        <v>-561352.3300000057</v>
      </c>
      <c r="L36" s="43"/>
    </row>
    <row r="37" spans="3:12" ht="12.75">
      <c r="C37" s="115"/>
      <c r="D37" s="116" t="s">
        <v>221</v>
      </c>
      <c r="E37" s="20"/>
      <c r="F37" s="20"/>
      <c r="G37" s="20"/>
      <c r="H37" s="20"/>
      <c r="I37" s="20"/>
      <c r="J37" s="20"/>
      <c r="K37" s="20"/>
      <c r="L37" s="43"/>
    </row>
    <row r="38" spans="3:12" ht="12.75">
      <c r="C38" s="115"/>
      <c r="D38" s="116" t="s">
        <v>222</v>
      </c>
      <c r="E38" s="20"/>
      <c r="F38" s="20"/>
      <c r="G38" s="20"/>
      <c r="H38" s="20"/>
      <c r="I38" s="20"/>
      <c r="J38" s="20"/>
      <c r="K38" s="20"/>
      <c r="L38" s="43"/>
    </row>
    <row r="39" spans="3:12" ht="12.75">
      <c r="C39" s="115"/>
      <c r="D39" s="116" t="s">
        <v>223</v>
      </c>
      <c r="E39" s="20"/>
      <c r="F39" s="20"/>
      <c r="G39" s="20"/>
      <c r="H39" s="20"/>
      <c r="I39" s="20"/>
      <c r="J39" s="20"/>
      <c r="K39" s="20"/>
      <c r="L39" s="43"/>
    </row>
    <row r="40" spans="3:12" ht="12.75">
      <c r="C40" s="115"/>
      <c r="D40" s="116" t="s">
        <v>224</v>
      </c>
      <c r="E40" s="20"/>
      <c r="F40" s="20"/>
      <c r="G40" s="20"/>
      <c r="H40" s="20"/>
      <c r="I40" s="20"/>
      <c r="J40" s="20"/>
      <c r="K40" s="20"/>
      <c r="L40" s="43"/>
    </row>
    <row r="41" spans="3:12" ht="12.75">
      <c r="C41" s="115"/>
      <c r="D41" s="116" t="s">
        <v>225</v>
      </c>
      <c r="E41" s="20"/>
      <c r="F41" s="20"/>
      <c r="G41" s="20"/>
      <c r="H41" s="20"/>
      <c r="I41" s="20"/>
      <c r="J41" s="20"/>
      <c r="K41" s="20"/>
      <c r="L41" s="43"/>
    </row>
    <row r="42" spans="3:12" ht="12.75">
      <c r="C42" s="115"/>
      <c r="D42" s="116" t="s">
        <v>226</v>
      </c>
      <c r="E42" s="20"/>
      <c r="F42" s="20"/>
      <c r="G42" s="20"/>
      <c r="H42" s="20"/>
      <c r="I42" s="20"/>
      <c r="J42" s="20"/>
      <c r="K42" s="20"/>
      <c r="L42" s="43"/>
    </row>
    <row r="43" spans="3:12" ht="12.75">
      <c r="C43" s="115"/>
      <c r="D43" s="116" t="s">
        <v>227</v>
      </c>
      <c r="E43" s="20"/>
      <c r="F43" s="20"/>
      <c r="G43" s="20"/>
      <c r="H43" s="20"/>
      <c r="I43" s="20"/>
      <c r="J43" s="20"/>
      <c r="K43" s="20"/>
      <c r="L43" s="43"/>
    </row>
    <row r="44" spans="1:12" ht="12.75">
      <c r="A44" t="s">
        <v>237</v>
      </c>
      <c r="C44" s="115"/>
      <c r="D44" s="116" t="s">
        <v>228</v>
      </c>
      <c r="E44" s="69">
        <v>43643679</v>
      </c>
      <c r="F44" s="69">
        <v>-298948.12000000477</v>
      </c>
      <c r="G44" s="69">
        <v>43344730.879999995</v>
      </c>
      <c r="H44" s="69">
        <v>43906083.21</v>
      </c>
      <c r="I44" s="69">
        <v>0</v>
      </c>
      <c r="J44" s="69">
        <v>43016616.43</v>
      </c>
      <c r="K44" s="118">
        <v>-561352.3300000057</v>
      </c>
      <c r="L44" s="43"/>
    </row>
    <row r="45" spans="3:12" ht="12.75">
      <c r="C45" s="115"/>
      <c r="D45" s="116" t="s">
        <v>229</v>
      </c>
      <c r="E45" s="20"/>
      <c r="F45" s="20"/>
      <c r="G45" s="20"/>
      <c r="H45" s="20"/>
      <c r="I45" s="20"/>
      <c r="J45" s="20"/>
      <c r="K45" s="20"/>
      <c r="L45" s="43"/>
    </row>
    <row r="46" spans="3:12" ht="12.75">
      <c r="C46" s="115"/>
      <c r="D46" s="116"/>
      <c r="E46" s="20"/>
      <c r="F46" s="20"/>
      <c r="G46" s="20"/>
      <c r="H46" s="20"/>
      <c r="I46" s="20"/>
      <c r="J46" s="20"/>
      <c r="K46" s="20"/>
      <c r="L46" s="43"/>
    </row>
    <row r="47" spans="3:12" ht="12.75">
      <c r="C47" s="115"/>
      <c r="D47" s="116"/>
      <c r="E47" s="20"/>
      <c r="F47" s="20"/>
      <c r="G47" s="20"/>
      <c r="H47" s="20"/>
      <c r="I47" s="20"/>
      <c r="J47" s="20"/>
      <c r="K47" s="20"/>
      <c r="L47" s="43"/>
    </row>
    <row r="48" spans="3:12" ht="12.75">
      <c r="C48" s="110" t="s">
        <v>230</v>
      </c>
      <c r="D48" s="116"/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43"/>
    </row>
    <row r="49" spans="3:12" ht="12.75">
      <c r="C49" s="115"/>
      <c r="D49" s="117" t="s">
        <v>231</v>
      </c>
      <c r="E49" s="20"/>
      <c r="F49" s="20"/>
      <c r="G49" s="20"/>
      <c r="H49" s="20"/>
      <c r="I49" s="20"/>
      <c r="J49" s="20"/>
      <c r="K49" s="20"/>
      <c r="L49" s="43"/>
    </row>
    <row r="50" spans="3:12" ht="25.5">
      <c r="C50" s="115"/>
      <c r="D50" s="117" t="s">
        <v>232</v>
      </c>
      <c r="E50" s="20"/>
      <c r="F50" s="20"/>
      <c r="G50" s="20"/>
      <c r="H50" s="20"/>
      <c r="I50" s="20"/>
      <c r="J50" s="20"/>
      <c r="K50" s="20"/>
      <c r="L50" s="43"/>
    </row>
    <row r="51" spans="3:12" ht="12.75">
      <c r="C51" s="115"/>
      <c r="D51" s="117" t="s">
        <v>233</v>
      </c>
      <c r="E51" s="20"/>
      <c r="F51" s="20"/>
      <c r="G51" s="20"/>
      <c r="H51" s="20"/>
      <c r="I51" s="20"/>
      <c r="J51" s="20"/>
      <c r="K51" s="20"/>
      <c r="L51" s="43"/>
    </row>
    <row r="52" spans="3:12" ht="12.75">
      <c r="C52" s="115"/>
      <c r="D52" s="117" t="s">
        <v>234</v>
      </c>
      <c r="E52" s="20"/>
      <c r="F52" s="20"/>
      <c r="G52" s="20"/>
      <c r="H52" s="20"/>
      <c r="I52" s="20"/>
      <c r="J52" s="20"/>
      <c r="K52" s="20"/>
      <c r="L52" s="43"/>
    </row>
    <row r="53" spans="3:12" ht="12.75">
      <c r="C53" s="115"/>
      <c r="D53" s="116"/>
      <c r="E53" s="20"/>
      <c r="F53" s="20"/>
      <c r="G53" s="20"/>
      <c r="H53" s="20"/>
      <c r="I53" s="20"/>
      <c r="J53" s="20"/>
      <c r="K53" s="20"/>
      <c r="L53" s="43"/>
    </row>
    <row r="54" spans="3:11" ht="12.75">
      <c r="C54" s="18"/>
      <c r="D54" s="112"/>
      <c r="E54" s="20"/>
      <c r="F54" s="20"/>
      <c r="G54" s="20"/>
      <c r="H54" s="20"/>
      <c r="I54" s="20"/>
      <c r="J54" s="20"/>
      <c r="K54" s="20"/>
    </row>
    <row r="55" spans="3:11" ht="12.75">
      <c r="C55" s="18"/>
      <c r="D55" s="112"/>
      <c r="E55" s="20"/>
      <c r="F55" s="20"/>
      <c r="G55" s="20"/>
      <c r="H55" s="20"/>
      <c r="I55" s="20"/>
      <c r="J55" s="20"/>
      <c r="K55" s="20"/>
    </row>
    <row r="56" spans="3:11" ht="12.75">
      <c r="C56" s="113"/>
      <c r="D56" s="114"/>
      <c r="E56" s="20"/>
      <c r="F56" s="20"/>
      <c r="G56" s="20"/>
      <c r="H56" s="20"/>
      <c r="I56" s="20"/>
      <c r="J56" s="20"/>
      <c r="K56" s="20"/>
    </row>
    <row r="57" spans="3:11" ht="13.5" thickBot="1">
      <c r="C57" s="119"/>
      <c r="D57" s="120"/>
      <c r="E57" s="121"/>
      <c r="F57" s="122"/>
      <c r="G57" s="122"/>
      <c r="H57" s="17"/>
      <c r="I57" s="122"/>
      <c r="J57" s="17"/>
      <c r="K57" s="17"/>
    </row>
    <row r="58" spans="3:13" ht="13.5" thickBot="1">
      <c r="C58" s="123" t="s">
        <v>48</v>
      </c>
      <c r="D58" s="123"/>
      <c r="E58" s="124">
        <f>+E17+E27+E36</f>
        <v>304253066</v>
      </c>
      <c r="F58" s="124">
        <f aca="true" t="shared" si="0" ref="F58:K58">+F17+F27+F36</f>
        <v>6523572.0099999495</v>
      </c>
      <c r="G58" s="124">
        <f t="shared" si="0"/>
        <v>310776638.01</v>
      </c>
      <c r="H58" s="124">
        <f t="shared" si="0"/>
        <v>320542839.65000004</v>
      </c>
      <c r="I58" s="124">
        <f t="shared" si="0"/>
        <v>0</v>
      </c>
      <c r="J58" s="124">
        <f t="shared" si="0"/>
        <v>301192629.04</v>
      </c>
      <c r="K58" s="124">
        <f t="shared" si="0"/>
        <v>-9766201.640000116</v>
      </c>
      <c r="L58" s="33"/>
      <c r="M58" s="33"/>
    </row>
    <row r="59" spans="5:11" ht="12.75">
      <c r="E59" s="35"/>
      <c r="F59" s="35"/>
      <c r="G59" s="35"/>
      <c r="H59" s="35"/>
      <c r="I59" s="38"/>
      <c r="J59" s="35"/>
      <c r="K59" s="35"/>
    </row>
    <row r="60" spans="3:12" ht="12.75">
      <c r="C60" s="221" t="s">
        <v>240</v>
      </c>
      <c r="D60" s="221"/>
      <c r="E60" s="221"/>
      <c r="F60" s="221"/>
      <c r="G60" s="221"/>
      <c r="H60" s="221"/>
      <c r="I60" s="221"/>
      <c r="J60" s="221"/>
      <c r="K60" s="221"/>
      <c r="L60" s="221"/>
    </row>
    <row r="61" spans="5:11" ht="13.5" customHeight="1">
      <c r="E61" s="35"/>
      <c r="F61" s="35"/>
      <c r="G61" s="35"/>
      <c r="H61" s="35"/>
      <c r="I61" s="35"/>
      <c r="J61" s="35"/>
      <c r="K61" s="35"/>
    </row>
    <row r="62" ht="41.25" customHeight="1"/>
    <row r="63" ht="12.75">
      <c r="E63" s="1"/>
    </row>
    <row r="64" spans="3:11" ht="12.75">
      <c r="C64" s="1"/>
      <c r="D64" s="1"/>
      <c r="E64" s="14"/>
      <c r="F64" s="41"/>
      <c r="G64" s="41"/>
      <c r="H64" s="41"/>
      <c r="I64" s="41"/>
      <c r="J64" s="41"/>
      <c r="K64" s="41"/>
    </row>
    <row r="65" spans="3:11" ht="12.75">
      <c r="C65" s="48"/>
      <c r="D65" s="48"/>
      <c r="E65" s="12"/>
      <c r="F65" s="19"/>
      <c r="G65" s="19"/>
      <c r="H65" s="19"/>
      <c r="I65" s="19"/>
      <c r="J65" s="19"/>
      <c r="K65" s="19"/>
    </row>
    <row r="66" spans="3:5" ht="12.75">
      <c r="C66" s="39"/>
      <c r="D66" s="39"/>
      <c r="E66" s="12"/>
    </row>
    <row r="67" spans="3:4" ht="12.75">
      <c r="C67" s="39"/>
      <c r="D67" s="39"/>
    </row>
    <row r="69" spans="3:4" ht="12.75">
      <c r="C69" s="86"/>
      <c r="D69" s="86"/>
    </row>
  </sheetData>
  <sheetProtection/>
  <mergeCells count="15">
    <mergeCell ref="C60:L60"/>
    <mergeCell ref="C10:D15"/>
    <mergeCell ref="E10:J10"/>
    <mergeCell ref="E11:E14"/>
    <mergeCell ref="F11:F14"/>
    <mergeCell ref="G11:G14"/>
    <mergeCell ref="H11:H14"/>
    <mergeCell ref="J11:J14"/>
    <mergeCell ref="K10:K14"/>
    <mergeCell ref="C8:K8"/>
    <mergeCell ref="C2:K2"/>
    <mergeCell ref="C3:K3"/>
    <mergeCell ref="C4:K4"/>
    <mergeCell ref="C5:K5"/>
    <mergeCell ref="C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ESTADOS FINANCIEROS</dc:title>
  <dc:subject>ESTADOS PRESUPUESTALES</dc:subject>
  <dc:creator>DEPTO. DE CONTROL PRESUPUESTAL;Norma Aguilar;Guadalupe Lozada</dc:creator>
  <cp:keywords/>
  <dc:description/>
  <cp:lastModifiedBy>redes</cp:lastModifiedBy>
  <cp:lastPrinted>2020-04-16T14:52:50Z</cp:lastPrinted>
  <dcterms:created xsi:type="dcterms:W3CDTF">2002-02-15T17:12:58Z</dcterms:created>
  <dcterms:modified xsi:type="dcterms:W3CDTF">2020-04-22T21:25:11Z</dcterms:modified>
  <cp:category/>
  <cp:version/>
  <cp:contentType/>
  <cp:contentStatus/>
</cp:coreProperties>
</file>